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01360412\Desktop\Реестр 01.04.2021\Итоги\"/>
    </mc:Choice>
  </mc:AlternateContent>
  <xr:revisionPtr revIDLastSave="0" documentId="13_ncr:1_{1566B037-47BB-49D7-BB18-E707968DB645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На 01.04.2021" sheetId="1" r:id="rId1"/>
  </sheets>
  <definedNames>
    <definedName name="_xlnm._FilterDatabase" localSheetId="0" hidden="1">'На 01.04.2021'!#REF!</definedName>
  </definedNames>
  <calcPr calcId="191029"/>
</workbook>
</file>

<file path=xl/calcChain.xml><?xml version="1.0" encoding="utf-8"?>
<calcChain xmlns="http://schemas.openxmlformats.org/spreadsheetml/2006/main">
  <c r="G820" i="1" l="1"/>
  <c r="G722" i="1"/>
  <c r="G548" i="1"/>
  <c r="G496" i="1"/>
  <c r="G497" i="1"/>
  <c r="G498" i="1"/>
  <c r="G362" i="1"/>
  <c r="G342" i="1"/>
  <c r="G261" i="1"/>
  <c r="G198" i="1"/>
  <c r="G199" i="1"/>
  <c r="G200" i="1"/>
  <c r="G201" i="1"/>
  <c r="G739" i="1" l="1"/>
  <c r="G436" i="1"/>
  <c r="G348" i="1"/>
  <c r="G341" i="1"/>
  <c r="G273" i="1"/>
  <c r="G272" i="1"/>
  <c r="G195" i="1"/>
  <c r="G196" i="1"/>
  <c r="G197" i="1"/>
  <c r="G94" i="1"/>
  <c r="G738" i="1" l="1"/>
  <c r="G650" i="1"/>
  <c r="G516" i="1"/>
  <c r="G432" i="1"/>
  <c r="G433" i="1"/>
  <c r="G434" i="1"/>
  <c r="G435" i="1"/>
  <c r="G384" i="1"/>
  <c r="G378" i="1"/>
  <c r="G372" i="1"/>
  <c r="G361" i="1"/>
  <c r="G317" i="1"/>
  <c r="G300" i="1"/>
  <c r="G231" i="1"/>
  <c r="G831" i="1" l="1"/>
  <c r="G822" i="1"/>
  <c r="G796" i="1"/>
  <c r="G705" i="1"/>
  <c r="G670" i="1"/>
  <c r="G626" i="1"/>
  <c r="G594" i="1"/>
  <c r="G595" i="1"/>
  <c r="G547" i="1"/>
  <c r="G526" i="1"/>
  <c r="G515" i="1"/>
  <c r="G492" i="1"/>
  <c r="G493" i="1"/>
  <c r="G494" i="1"/>
  <c r="G495" i="1"/>
  <c r="G454" i="1"/>
  <c r="G453" i="1"/>
  <c r="G452" i="1"/>
  <c r="G431" i="1"/>
  <c r="G399" i="1"/>
  <c r="G230" i="1"/>
  <c r="G190" i="1"/>
  <c r="G191" i="1"/>
  <c r="G192" i="1"/>
  <c r="G193" i="1"/>
  <c r="G194" i="1"/>
  <c r="G28" i="1"/>
  <c r="G863" i="1" l="1"/>
  <c r="G628" i="1"/>
  <c r="G592" i="1"/>
  <c r="G593" i="1"/>
  <c r="G491" i="1"/>
  <c r="G473" i="1"/>
  <c r="G429" i="1"/>
  <c r="G430" i="1"/>
  <c r="G335" i="1"/>
  <c r="G313" i="1"/>
  <c r="G286" i="1"/>
  <c r="G258" i="1"/>
  <c r="G259" i="1"/>
  <c r="G260" i="1"/>
  <c r="G183" i="1"/>
  <c r="G184" i="1"/>
  <c r="G185" i="1"/>
  <c r="G186" i="1"/>
  <c r="G187" i="1"/>
  <c r="G188" i="1"/>
  <c r="G189" i="1"/>
  <c r="G75" i="1"/>
  <c r="G27" i="1"/>
  <c r="G1006" i="1" l="1"/>
  <c r="G895" i="1"/>
  <c r="G535" i="1"/>
  <c r="G426" i="1"/>
  <c r="G427" i="1"/>
  <c r="G428" i="1"/>
  <c r="G316" i="1"/>
  <c r="G207" i="1"/>
  <c r="G208" i="1"/>
  <c r="G181" i="1"/>
  <c r="G182" i="1"/>
  <c r="G422" i="1" l="1"/>
  <c r="G423" i="1"/>
  <c r="G424" i="1"/>
  <c r="G425" i="1"/>
  <c r="G337" i="1"/>
  <c r="G331" i="1"/>
  <c r="G275" i="1"/>
  <c r="G204" i="1"/>
  <c r="G205" i="1"/>
  <c r="G206" i="1"/>
  <c r="G177" i="1"/>
  <c r="G178" i="1"/>
  <c r="G179" i="1"/>
  <c r="G180" i="1"/>
  <c r="G131" i="1" l="1"/>
  <c r="G64" i="1"/>
  <c r="G60" i="1"/>
  <c r="G700" i="1"/>
  <c r="G271" i="1" l="1"/>
  <c r="G229" i="1"/>
  <c r="G854" i="1" l="1"/>
  <c r="G659" i="1"/>
  <c r="G489" i="1"/>
  <c r="G490" i="1"/>
  <c r="G458" i="1"/>
  <c r="G369" i="1"/>
  <c r="G370" i="1"/>
  <c r="G93" i="1"/>
  <c r="G33" i="1"/>
  <c r="G758" i="1" l="1"/>
  <c r="G759" i="1"/>
  <c r="G760" i="1"/>
  <c r="G656" i="1"/>
  <c r="G564" i="1"/>
  <c r="G468" i="1"/>
  <c r="G386" i="1"/>
  <c r="G830" i="1"/>
  <c r="G813" i="1"/>
  <c r="G795" i="1"/>
  <c r="G695" i="1"/>
  <c r="G678" i="1"/>
  <c r="G679" i="1"/>
  <c r="G680" i="1"/>
  <c r="G1024" i="1"/>
  <c r="G484" i="1"/>
  <c r="G485" i="1"/>
  <c r="G486" i="1"/>
  <c r="G487" i="1"/>
  <c r="G488" i="1"/>
  <c r="G418" i="1"/>
  <c r="G419" i="1"/>
  <c r="G420" i="1"/>
  <c r="G421" i="1"/>
  <c r="G960" i="1"/>
  <c r="G339" i="1"/>
  <c r="G269" i="1"/>
  <c r="G256" i="1"/>
  <c r="G257" i="1"/>
  <c r="G203" i="1"/>
  <c r="G175" i="1"/>
  <c r="G176" i="1"/>
  <c r="G92" i="1"/>
  <c r="G69" i="1"/>
  <c r="G773" i="1" l="1"/>
  <c r="G756" i="1"/>
  <c r="G754" i="1"/>
  <c r="G732" i="1"/>
  <c r="G724" i="1"/>
  <c r="G720" i="1"/>
  <c r="G686" i="1"/>
  <c r="G652" i="1"/>
  <c r="G611" i="1"/>
  <c r="G483" i="1"/>
  <c r="G380" i="1"/>
  <c r="G374" i="1"/>
  <c r="G350" i="1"/>
  <c r="G279" i="1"/>
  <c r="G268" i="1"/>
  <c r="G253" i="1"/>
  <c r="G254" i="1"/>
  <c r="G255" i="1"/>
  <c r="G172" i="1"/>
  <c r="G173" i="1"/>
  <c r="G174" i="1"/>
  <c r="G26" i="1" l="1"/>
  <c r="G798" i="1" l="1"/>
  <c r="G446" i="1"/>
  <c r="G447" i="1"/>
  <c r="G448" i="1"/>
  <c r="G330" i="1"/>
  <c r="G277" i="1"/>
  <c r="G278" i="1"/>
  <c r="G125" i="1"/>
  <c r="G91" i="1"/>
  <c r="G30" i="1"/>
  <c r="G869" i="1" l="1"/>
  <c r="G870" i="1"/>
  <c r="G736" i="1" l="1"/>
  <c r="G567" i="1"/>
  <c r="G450" i="1"/>
  <c r="G376" i="1"/>
  <c r="G270" i="1"/>
  <c r="G171" i="1"/>
  <c r="G170" i="1"/>
  <c r="G169" i="1"/>
  <c r="G168" i="1"/>
  <c r="G167" i="1"/>
  <c r="G41" i="1"/>
  <c r="G32" i="1"/>
  <c r="G875" i="1"/>
  <c r="G874" i="1"/>
  <c r="G873" i="1"/>
  <c r="G872" i="1"/>
  <c r="G871" i="1"/>
  <c r="G933" i="1" l="1"/>
  <c r="G932" i="1"/>
  <c r="G931" i="1"/>
  <c r="G930" i="1"/>
  <c r="G828" i="1"/>
  <c r="G802" i="1"/>
  <c r="G777" i="1"/>
  <c r="G769" i="1"/>
  <c r="G697" i="1"/>
  <c r="G658" i="1"/>
  <c r="G514" i="1"/>
  <c r="G513" i="1"/>
  <c r="G482" i="1"/>
  <c r="G481" i="1"/>
  <c r="G323" i="1"/>
  <c r="G45" i="1"/>
  <c r="G9" i="1" l="1"/>
  <c r="G1036" i="1"/>
  <c r="G1019" i="1"/>
  <c r="G1020" i="1"/>
  <c r="G1021" i="1"/>
  <c r="G1022" i="1"/>
  <c r="G1023" i="1"/>
  <c r="G1008" i="1"/>
  <c r="G1009" i="1"/>
  <c r="G928" i="1"/>
  <c r="G929" i="1"/>
  <c r="G894" i="1"/>
  <c r="G867" i="1"/>
  <c r="G861" i="1"/>
  <c r="G858" i="1"/>
  <c r="G856" i="1"/>
  <c r="G844" i="1"/>
  <c r="G839" i="1"/>
  <c r="G829" i="1"/>
  <c r="G73" i="1"/>
  <c r="G787" i="1"/>
  <c r="G782" i="1"/>
  <c r="G775" i="1"/>
  <c r="G776" i="1"/>
  <c r="G752" i="1"/>
  <c r="G728" i="1"/>
  <c r="G709" i="1"/>
  <c r="G704" i="1"/>
  <c r="G699" i="1"/>
  <c r="G689" i="1"/>
  <c r="G665" i="1"/>
  <c r="G638" i="1"/>
  <c r="G639" i="1"/>
  <c r="G613" i="1"/>
  <c r="G614" i="1"/>
  <c r="G615" i="1"/>
  <c r="G616" i="1"/>
  <c r="G599" i="1"/>
  <c r="G561" i="1"/>
  <c r="G562" i="1"/>
  <c r="G554" i="1"/>
  <c r="G543" i="1"/>
  <c r="G544" i="1"/>
  <c r="G545" i="1"/>
  <c r="G546" i="1"/>
  <c r="G510" i="1"/>
  <c r="G506" i="1"/>
  <c r="G443" i="1"/>
  <c r="G444" i="1"/>
  <c r="G445" i="1"/>
  <c r="G389" i="1"/>
  <c r="G383" i="1"/>
  <c r="G382" i="1"/>
  <c r="G333" i="1"/>
  <c r="G315" i="1"/>
  <c r="G308" i="1"/>
  <c r="G309" i="1"/>
  <c r="G310" i="1"/>
  <c r="G311" i="1"/>
  <c r="G302" i="1"/>
  <c r="G294" i="1"/>
  <c r="G295" i="1"/>
  <c r="G281" i="1"/>
  <c r="G252" i="1"/>
  <c r="G228" i="1"/>
  <c r="G215" i="1"/>
  <c r="G216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30" i="1"/>
  <c r="G98" i="1"/>
  <c r="G68" i="1"/>
  <c r="G63" i="1"/>
  <c r="G58" i="1"/>
  <c r="G49" i="1"/>
  <c r="G40" i="1"/>
  <c r="G24" i="1"/>
  <c r="G25" i="1"/>
  <c r="G6" i="1"/>
  <c r="G7" i="1"/>
  <c r="G747" i="1" l="1"/>
  <c r="G743" i="1"/>
  <c r="G735" i="1"/>
  <c r="G718" i="1"/>
  <c r="G717" i="1"/>
  <c r="G716" i="1"/>
  <c r="G715" i="1"/>
  <c r="G360" i="1"/>
  <c r="G359" i="1"/>
  <c r="G358" i="1"/>
  <c r="G247" i="1" l="1"/>
  <c r="G248" i="1"/>
  <c r="G250" i="1"/>
  <c r="G251" i="1"/>
  <c r="G500" i="1" l="1"/>
  <c r="G141" i="1"/>
  <c r="G140" i="1"/>
  <c r="G139" i="1"/>
  <c r="G138" i="1"/>
  <c r="G14" i="1" l="1"/>
  <c r="G601" i="1" l="1"/>
  <c r="G677" i="1"/>
  <c r="G676" i="1"/>
  <c r="G560" i="1"/>
  <c r="G525" i="1"/>
  <c r="G524" i="1"/>
  <c r="G518" i="1"/>
  <c r="G393" i="1"/>
  <c r="G329" i="1"/>
  <c r="G210" i="1"/>
  <c r="G39" i="1"/>
  <c r="G224" i="1" l="1"/>
  <c r="G124" i="1"/>
  <c r="G67" i="1"/>
  <c r="G23" i="1"/>
  <c r="G22" i="1"/>
  <c r="G900" i="1" l="1"/>
  <c r="G838" i="1"/>
  <c r="G669" i="1"/>
  <c r="G648" i="1"/>
  <c r="G610" i="1"/>
  <c r="G609" i="1"/>
  <c r="G471" i="1"/>
  <c r="G137" i="1"/>
  <c r="G136" i="1"/>
  <c r="G135" i="1"/>
  <c r="G90" i="1"/>
  <c r="G51" i="1"/>
  <c r="G48" i="1"/>
  <c r="G959" i="1" l="1"/>
  <c r="G948" i="1"/>
  <c r="G947" i="1"/>
  <c r="G946" i="1"/>
  <c r="G945" i="1"/>
  <c r="G944" i="1"/>
  <c r="G943" i="1"/>
  <c r="G941" i="1"/>
  <c r="G635" i="1"/>
  <c r="G553" i="1"/>
  <c r="G552" i="1"/>
  <c r="G531" i="1"/>
  <c r="G442" i="1"/>
  <c r="G441" i="1"/>
  <c r="G406" i="1"/>
  <c r="G391" i="1"/>
  <c r="G357" i="1"/>
  <c r="G267" i="1"/>
  <c r="G266" i="1"/>
  <c r="G134" i="1"/>
  <c r="G133" i="1"/>
  <c r="G123" i="1"/>
  <c r="G57" i="1"/>
  <c r="G35" i="1"/>
  <c r="G5" i="1"/>
  <c r="G1047" i="1" l="1"/>
  <c r="G785" i="1"/>
  <c r="G505" i="1"/>
  <c r="G249" i="1" l="1"/>
  <c r="G529" i="1"/>
  <c r="G528" i="1"/>
  <c r="G122" i="1"/>
  <c r="G121" i="1"/>
  <c r="G120" i="1"/>
  <c r="G119" i="1"/>
  <c r="G118" i="1"/>
  <c r="G824" i="1" l="1"/>
  <c r="G654" i="1"/>
  <c r="G622" i="1"/>
  <c r="G397" i="1"/>
  <c r="G368" i="1"/>
  <c r="G781" i="1" l="1"/>
  <c r="G691" i="1"/>
  <c r="G811" i="1"/>
  <c r="G520" i="1"/>
  <c r="G462" i="1"/>
  <c r="G463" i="1"/>
  <c r="G464" i="1"/>
  <c r="G465" i="1"/>
  <c r="G479" i="1"/>
  <c r="G347" i="1"/>
  <c r="G637" i="1" l="1"/>
  <c r="G460" i="1"/>
  <c r="G461" i="1"/>
  <c r="G466" i="1"/>
  <c r="G327" i="1"/>
  <c r="G129" i="1"/>
  <c r="G841" i="1" l="1"/>
  <c r="G538" i="1" l="1"/>
  <c r="G661" i="1" l="1"/>
  <c r="G642" i="1"/>
  <c r="G918" i="1"/>
  <c r="G326" i="1"/>
  <c r="G1055" i="1" l="1"/>
  <c r="G890" i="1"/>
  <c r="G711" i="1"/>
  <c r="G1050" i="1" l="1"/>
  <c r="G353" i="1"/>
  <c r="G352" i="1"/>
  <c r="G771" i="1"/>
  <c r="G730" i="1"/>
  <c r="G285" i="1"/>
  <c r="G221" i="1"/>
  <c r="G847" i="1"/>
  <c r="G804" i="1"/>
  <c r="G801" i="1"/>
  <c r="G793" i="1"/>
  <c r="G784" i="1"/>
  <c r="G764" i="1"/>
  <c r="G745" i="1"/>
  <c r="G412" i="1"/>
  <c r="G410" i="1"/>
  <c r="G409" i="1"/>
  <c r="G834" i="1"/>
  <c r="G833" i="1"/>
  <c r="G826" i="1"/>
  <c r="G818" i="1"/>
  <c r="G816" i="1"/>
  <c r="G741" i="1"/>
  <c r="G726" i="1"/>
  <c r="G714" i="1"/>
  <c r="G685" i="1"/>
  <c r="G683" i="1"/>
  <c r="G682" i="1"/>
  <c r="G762" i="1"/>
  <c r="G765" i="1"/>
  <c r="G749" i="1"/>
  <c r="G1035" i="1"/>
  <c r="G1034" i="1"/>
  <c r="G1032" i="1"/>
  <c r="G1031" i="1"/>
  <c r="G1029" i="1"/>
  <c r="G991" i="1"/>
  <c r="G508" i="1"/>
  <c r="G503" i="1"/>
  <c r="G502" i="1"/>
  <c r="G966" i="1"/>
  <c r="G288" i="1"/>
  <c r="G246" i="1"/>
  <c r="G43" i="1"/>
  <c r="G1011" i="1"/>
  <c r="G708" i="1"/>
  <c r="G707" i="1"/>
  <c r="G779" i="1"/>
  <c r="G56" i="1"/>
  <c r="G550" i="1"/>
  <c r="G541" i="1"/>
  <c r="G540" i="1"/>
  <c r="G539" i="1"/>
  <c r="G537" i="1"/>
  <c r="G512" i="1"/>
  <c r="G283" i="1"/>
  <c r="G470" i="1"/>
  <c r="G768" i="1"/>
  <c r="G846" i="1"/>
  <c r="G603" i="1"/>
  <c r="G800" i="1"/>
  <c r="G712" i="1"/>
  <c r="G293" i="1" l="1"/>
  <c r="G292" i="1"/>
  <c r="G47" i="1"/>
  <c r="G220" i="1"/>
  <c r="G994" i="1"/>
  <c r="G608" i="1"/>
  <c r="G1018" i="1"/>
  <c r="G89" i="1"/>
  <c r="G978" i="1"/>
  <c r="G977" i="1"/>
  <c r="G915" i="1"/>
  <c r="G914" i="1"/>
  <c r="G1040" i="1"/>
  <c r="G1039" i="1"/>
  <c r="G702" i="1"/>
  <c r="G88" i="1"/>
  <c r="G87" i="1"/>
  <c r="G1058" i="1"/>
  <c r="G972" i="1"/>
  <c r="G971" i="1"/>
  <c r="G766" i="1"/>
  <c r="G842" i="1"/>
  <c r="G556" i="1"/>
  <c r="G395" i="1"/>
  <c r="G117" i="1"/>
  <c r="G116" i="1"/>
  <c r="G897" i="1"/>
  <c r="G866" i="1"/>
  <c r="G865" i="1"/>
  <c r="G860" i="1"/>
  <c r="G1064" i="1"/>
  <c r="G1062" i="1"/>
  <c r="G1060" i="1"/>
  <c r="G852" i="1"/>
  <c r="G1017" i="1"/>
  <c r="G789" i="1"/>
  <c r="G388" i="1"/>
  <c r="G344" i="1"/>
  <c r="G319" i="1"/>
  <c r="G1013" i="1"/>
  <c r="G416" i="1"/>
  <c r="G53" i="1"/>
  <c r="G624" i="1" l="1"/>
  <c r="G438" i="1"/>
  <c r="G439" i="1"/>
  <c r="G440" i="1"/>
  <c r="G542" i="1"/>
  <c r="G71" i="1"/>
  <c r="G751" i="1" l="1"/>
  <c r="G1005" i="1" l="1"/>
  <c r="G850" i="1"/>
  <c r="G675" i="1" l="1"/>
  <c r="G214" i="1"/>
  <c r="G21" i="1"/>
  <c r="G307" i="1"/>
  <c r="G128" i="1"/>
  <c r="G66" i="1"/>
  <c r="G988" i="1" l="1"/>
  <c r="G664" i="1" l="1"/>
  <c r="G881" i="1"/>
  <c r="G674" i="1"/>
  <c r="G306" i="1"/>
  <c r="G115" i="1"/>
  <c r="G113" i="1"/>
  <c r="G114" i="1"/>
  <c r="G807" i="1" l="1"/>
  <c r="G806" i="1"/>
  <c r="G734" i="1"/>
  <c r="G827" i="1"/>
  <c r="G809" i="1"/>
  <c r="G355" i="1"/>
  <c r="G356" i="1"/>
  <c r="G112" i="1"/>
  <c r="G111" i="1"/>
  <c r="G110" i="1"/>
  <c r="G109" i="1"/>
  <c r="G878" i="1" l="1"/>
  <c r="G879" i="1"/>
  <c r="G880" i="1"/>
  <c r="G877" i="1"/>
  <c r="G668" i="1"/>
  <c r="G17" i="1"/>
  <c r="G478" i="1"/>
  <c r="G346" i="1"/>
  <c r="G305" i="1"/>
  <c r="G304" i="1"/>
  <c r="G291" i="1"/>
  <c r="G290" i="1"/>
  <c r="G836" i="1" l="1"/>
  <c r="G693" i="1"/>
  <c r="G37" i="1"/>
  <c r="G1057" i="1" l="1"/>
  <c r="G1054" i="1"/>
  <c r="G1052" i="1"/>
  <c r="G1049" i="1"/>
  <c r="G1045" i="1"/>
  <c r="G1044" i="1"/>
  <c r="G1042" i="1"/>
  <c r="G1038" i="1"/>
  <c r="G1027" i="1"/>
  <c r="G1026" i="1"/>
  <c r="G1016" i="1"/>
  <c r="G1015" i="1"/>
  <c r="G1003" i="1"/>
  <c r="G1002" i="1"/>
  <c r="G1004" i="1"/>
  <c r="G1001" i="1"/>
  <c r="G1000" i="1"/>
  <c r="G999" i="1"/>
  <c r="G998" i="1"/>
  <c r="G997" i="1"/>
  <c r="G996" i="1"/>
  <c r="G993" i="1"/>
  <c r="G990" i="1"/>
  <c r="G987" i="1"/>
  <c r="G986" i="1"/>
  <c r="G985" i="1"/>
  <c r="G983" i="1"/>
  <c r="G981" i="1"/>
  <c r="G980" i="1"/>
  <c r="G976" i="1"/>
  <c r="G974" i="1"/>
  <c r="G970" i="1"/>
  <c r="G968" i="1"/>
  <c r="G964" i="1"/>
  <c r="G962" i="1"/>
  <c r="G958" i="1"/>
  <c r="G957" i="1"/>
  <c r="G956" i="1"/>
  <c r="G955" i="1"/>
  <c r="G954" i="1"/>
  <c r="G952" i="1"/>
  <c r="G950" i="1"/>
  <c r="G940" i="1"/>
  <c r="G938" i="1"/>
  <c r="G936" i="1"/>
  <c r="G935" i="1"/>
  <c r="G927" i="1"/>
  <c r="G926" i="1"/>
  <c r="G925" i="1"/>
  <c r="G924" i="1"/>
  <c r="G923" i="1"/>
  <c r="G922" i="1"/>
  <c r="G921" i="1"/>
  <c r="G920" i="1"/>
  <c r="G917" i="1"/>
  <c r="G913" i="1"/>
  <c r="G911" i="1"/>
  <c r="G910" i="1"/>
  <c r="G909" i="1"/>
  <c r="G908" i="1"/>
  <c r="G907" i="1"/>
  <c r="G906" i="1"/>
  <c r="G905" i="1"/>
  <c r="G904" i="1"/>
  <c r="G903" i="1"/>
  <c r="G902" i="1"/>
  <c r="G899" i="1"/>
  <c r="G893" i="1"/>
  <c r="G892" i="1"/>
  <c r="G889" i="1"/>
  <c r="G887" i="1"/>
  <c r="G849" i="1"/>
  <c r="G794" i="1"/>
  <c r="G792" i="1"/>
  <c r="G791" i="1"/>
  <c r="G321" i="1"/>
  <c r="G688" i="1"/>
  <c r="G663" i="1"/>
  <c r="G819" i="1"/>
  <c r="G667" i="1"/>
  <c r="G646" i="1"/>
  <c r="G645" i="1"/>
  <c r="G644" i="1"/>
  <c r="G641" i="1"/>
  <c r="G621" i="1"/>
  <c r="G566" i="1"/>
  <c r="G558" i="1"/>
  <c r="G522" i="1"/>
  <c r="G456" i="1"/>
  <c r="G407" i="1"/>
  <c r="G404" i="1"/>
  <c r="G403" i="1"/>
  <c r="G401" i="1"/>
  <c r="G96" i="1"/>
  <c r="G55" i="1"/>
  <c r="G673" i="1"/>
  <c r="G672" i="1"/>
  <c r="G633" i="1"/>
  <c r="G632" i="1"/>
  <c r="G631" i="1"/>
  <c r="G630" i="1"/>
  <c r="G619" i="1"/>
  <c r="G618" i="1"/>
  <c r="G607" i="1"/>
  <c r="G606" i="1"/>
  <c r="G605" i="1"/>
  <c r="G597" i="1"/>
  <c r="G533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815" i="1"/>
  <c r="G414" i="1"/>
  <c r="G325" i="1"/>
  <c r="G213" i="1"/>
  <c r="G212" i="1"/>
  <c r="G20" i="1"/>
  <c r="G19" i="1"/>
  <c r="G18" i="1"/>
  <c r="G16" i="1"/>
  <c r="G15" i="1"/>
  <c r="G13" i="1"/>
  <c r="G12" i="1"/>
  <c r="G11" i="1"/>
  <c r="G477" i="1"/>
  <c r="G476" i="1"/>
  <c r="G475" i="1"/>
  <c r="G367" i="1"/>
  <c r="G366" i="1"/>
  <c r="G365" i="1"/>
  <c r="G364" i="1"/>
  <c r="G354" i="1"/>
  <c r="G299" i="1"/>
  <c r="G298" i="1"/>
  <c r="G297" i="1"/>
  <c r="G265" i="1"/>
  <c r="G264" i="1"/>
  <c r="G263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26" i="1"/>
  <c r="G225" i="1"/>
  <c r="G223" i="1"/>
  <c r="G219" i="1"/>
  <c r="G218" i="1"/>
  <c r="G127" i="1"/>
  <c r="G86" i="1"/>
  <c r="G85" i="1"/>
  <c r="G84" i="1"/>
  <c r="G83" i="1"/>
  <c r="G82" i="1"/>
  <c r="G81" i="1"/>
  <c r="G80" i="1"/>
  <c r="G79" i="1"/>
  <c r="G78" i="1"/>
  <c r="G77" i="1"/>
  <c r="G108" i="1"/>
  <c r="G107" i="1"/>
  <c r="G106" i="1"/>
  <c r="G105" i="1"/>
  <c r="G104" i="1"/>
  <c r="G103" i="1"/>
  <c r="G102" i="1"/>
  <c r="G101" i="1"/>
  <c r="G100" i="1"/>
  <c r="G62" i="1"/>
</calcChain>
</file>

<file path=xl/sharedStrings.xml><?xml version="1.0" encoding="utf-8"?>
<sst xmlns="http://schemas.openxmlformats.org/spreadsheetml/2006/main" count="4306" uniqueCount="447">
  <si>
    <t>Краткое наименование эмитента</t>
  </si>
  <si>
    <t>Дата госрегистрации выпуска</t>
  </si>
  <si>
    <t>Валюта</t>
  </si>
  <si>
    <t>Количество облигаций</t>
  </si>
  <si>
    <t>Объем выпуска</t>
  </si>
  <si>
    <t>Вид дохода</t>
  </si>
  <si>
    <t>Размер дохода</t>
  </si>
  <si>
    <t>Способ обеспечения</t>
  </si>
  <si>
    <t>Размещено в % по последнему представленному эмитентом отчету</t>
  </si>
  <si>
    <t>Тип облигации</t>
  </si>
  <si>
    <t>Агропродукт ООО</t>
  </si>
  <si>
    <t>14.05.2018</t>
  </si>
  <si>
    <t>белорусский рубль</t>
  </si>
  <si>
    <t>Проценты</t>
  </si>
  <si>
    <t>Без обеспечения</t>
  </si>
  <si>
    <t>Именные</t>
  </si>
  <si>
    <t>АБСОЛЮТБАНК ЗАО</t>
  </si>
  <si>
    <t>доллар США</t>
  </si>
  <si>
    <t>евро</t>
  </si>
  <si>
    <t>Айгенис ЗАО</t>
  </si>
  <si>
    <t>Дисконт</t>
  </si>
  <si>
    <t>Залог</t>
  </si>
  <si>
    <t>АЙРОН ОДО</t>
  </si>
  <si>
    <t>Бездоходные (жилищные)</t>
  </si>
  <si>
    <t>Активлизинг ОOО</t>
  </si>
  <si>
    <t xml:space="preserve">СР </t>
  </si>
  <si>
    <t>СР</t>
  </si>
  <si>
    <t>Нормативный капитал банка</t>
  </si>
  <si>
    <t>российский рубль</t>
  </si>
  <si>
    <t>СР-1%</t>
  </si>
  <si>
    <t>На предъявителя</t>
  </si>
  <si>
    <t>Альфа-Банк ЗАО</t>
  </si>
  <si>
    <t>АСБ Лизинг ООО</t>
  </si>
  <si>
    <t>Поручительство</t>
  </si>
  <si>
    <t>Банк БелВЭБ ОАО</t>
  </si>
  <si>
    <t>Банк ВТБ (Беларусь) ЗАО</t>
  </si>
  <si>
    <t>Банк развития Республики Беларусь ОАО</t>
  </si>
  <si>
    <t>Белагропромбанк ОАО</t>
  </si>
  <si>
    <t>СР-5%</t>
  </si>
  <si>
    <t>Белгазпромбанк ОАО</t>
  </si>
  <si>
    <t>Белинвестбанк ОАО</t>
  </si>
  <si>
    <t>СР-2%</t>
  </si>
  <si>
    <t>Обязательства по кредитам, выданным на строительство жилья</t>
  </si>
  <si>
    <t>БелПольЛогистикс СООО</t>
  </si>
  <si>
    <t>Страхование</t>
  </si>
  <si>
    <t>Бизнеспатронатплюс ООО</t>
  </si>
  <si>
    <t>БМЗ-управляющая компания холдинга БМК ОАО</t>
  </si>
  <si>
    <t>БНБ-Банк ОАО</t>
  </si>
  <si>
    <t>БПС-Сбербанк ОАО</t>
  </si>
  <si>
    <t>СР - 3,5%</t>
  </si>
  <si>
    <t>БТА Банк ЗАО</t>
  </si>
  <si>
    <t>ГОРИЗОНТ-БЕЛИНВЕСТ-ДЕВЕЛОПЕР ЗАО</t>
  </si>
  <si>
    <t>Гродножилстрой ОАО</t>
  </si>
  <si>
    <t>Жилстройкомплект ООО</t>
  </si>
  <si>
    <t>12.12.2014</t>
  </si>
  <si>
    <t>16.12.2014</t>
  </si>
  <si>
    <t>10.10.2017</t>
  </si>
  <si>
    <t>06.04.2018</t>
  </si>
  <si>
    <t>02.05.2018</t>
  </si>
  <si>
    <t>СР-3%</t>
  </si>
  <si>
    <t>СР+3%</t>
  </si>
  <si>
    <t>ЗСКА ОАО</t>
  </si>
  <si>
    <t>Идея Банк ЗАО</t>
  </si>
  <si>
    <t>КАСМИН-ПЛЮС ООО</t>
  </si>
  <si>
    <t>Конте Спа СООО</t>
  </si>
  <si>
    <t>в 1-м %-м периоде ставка дохода=6,5 % годовых. во 2-м и в последующих %-х периодах ставка дохода=LIBOR 3M для евро, увелич. на 6,5 % пунктов годовых.</t>
  </si>
  <si>
    <t>Минский инструментальный завод ЗАО</t>
  </si>
  <si>
    <t>Мозырский НПЗ ОАО</t>
  </si>
  <si>
    <t>МТБанк ЗАО</t>
  </si>
  <si>
    <t>МЭТЗ им.В.И.Козлова ОАО</t>
  </si>
  <si>
    <t>1-24 периоды =9%; 25-60 периоды= ставка реф.НБ РБ, уменьш. на 1% пункт годовых.</t>
  </si>
  <si>
    <t>НП-СЕРВИС ОДО</t>
  </si>
  <si>
    <t>Обувь ОАО</t>
  </si>
  <si>
    <t xml:space="preserve">Проценты </t>
  </si>
  <si>
    <t>в 1-м %-м периоде ставка дохода=6,35 % годовых. во 2-м и в последующих %-х периодах ставка дохода=LIBOR 3M для евро, увелич. на 6,35 % пунктов годовых.</t>
  </si>
  <si>
    <t>Процент к СР</t>
  </si>
  <si>
    <t>Приорбанк ОАО</t>
  </si>
  <si>
    <t>СР - 3%</t>
  </si>
  <si>
    <t>Пуховичский комбинат хлебопродуктов ОАО</t>
  </si>
  <si>
    <t>РАЙФФАЙЗЕН-ЛИЗИНГ СООО</t>
  </si>
  <si>
    <t>Ресторация ООО</t>
  </si>
  <si>
    <t>РРБ-Банк ЗАО</t>
  </si>
  <si>
    <t>Серволюкс Агро ЗАО</t>
  </si>
  <si>
    <t>22 % периода; первый-5,8%годовых; в остальные-ставка LIBOR(3m) пересчитываемая ежеквартально, увеличенная на 5,8% годовых.</t>
  </si>
  <si>
    <t>СИ-Трейдинг ООО</t>
  </si>
  <si>
    <t>Слониммебель ОАО</t>
  </si>
  <si>
    <t>ТАПАС ООО</t>
  </si>
  <si>
    <t>ТВК ЗАО</t>
  </si>
  <si>
    <t>Технобанк ОАО</t>
  </si>
  <si>
    <t>Франсабанк ОАО</t>
  </si>
  <si>
    <t>Цептер Банк ЗАО</t>
  </si>
  <si>
    <t>Чистый берег ЗАО</t>
  </si>
  <si>
    <t>ШАТЕ-М ПЛЮС ЧП</t>
  </si>
  <si>
    <t>Экомол Агро ЗАО</t>
  </si>
  <si>
    <t>СР-3,25%</t>
  </si>
  <si>
    <t>Долг на текущий год</t>
  </si>
  <si>
    <t>0,5 СР</t>
  </si>
  <si>
    <t xml:space="preserve"> 14.09.2010</t>
  </si>
  <si>
    <t xml:space="preserve"> 28.04.2010</t>
  </si>
  <si>
    <t>28.11.2016</t>
  </si>
  <si>
    <t>11.05.2017</t>
  </si>
  <si>
    <t xml:space="preserve"> 0,5 СР</t>
  </si>
  <si>
    <t>29.06.2017</t>
  </si>
  <si>
    <t>15.03.2017</t>
  </si>
  <si>
    <t>29.11.2016</t>
  </si>
  <si>
    <t>1-4% периоды:LIBOR(6m) на 01.07.2018;5-8%периоды:LIBOR(6m) на 01.08.2019;9-12%периоды:LIBOR(6m) на 01.08.2020. В случае отриц.ставки LIBOR(6m) применяется нулевое значение ставки LIBOR(6m).</t>
  </si>
  <si>
    <t>Туровский молочный комбинат ОАО</t>
  </si>
  <si>
    <t>доход= в 1-м и во 2-м % периоде=ставке по операциям ликвидности нБ РБ в форме кредита овернайт (с учетом ее изменения), умноженной на коэф-т 0,7, на каждые два последующих % периода доход устан. Правлением Банка</t>
  </si>
  <si>
    <t>доход-ставка LIBOR для депозитов на срок 1 год в долларах США установ. на посл.раб. день календ.года,предшеств. календ. году начисл. %, увелич. на 4,94% пункта</t>
  </si>
  <si>
    <t>СР - 0,5%</t>
  </si>
  <si>
    <t>11.10.2018</t>
  </si>
  <si>
    <t>Ставка MOSPRIME3M, изм. 1 раз в 3 мес., увелич. на 0,89 % пункта</t>
  </si>
  <si>
    <t>Интеллект-Лизинг СООО</t>
  </si>
  <si>
    <t>АВАНГАРД ЛИЗИНГ ЗАО</t>
  </si>
  <si>
    <t>Банк "Решение" ЗАО</t>
  </si>
  <si>
    <t>ГЛОБАЛ лизинг ЗАО</t>
  </si>
  <si>
    <t>Белтяжмаш ЗАО</t>
  </si>
  <si>
    <t>Евроопт ЗАО</t>
  </si>
  <si>
    <t>Универсам "Центральный" ЗАО</t>
  </si>
  <si>
    <t>МИАТОН ИООО</t>
  </si>
  <si>
    <t>Агролизинг ОАО</t>
  </si>
  <si>
    <t>МТЗ ОАО</t>
  </si>
  <si>
    <t xml:space="preserve">Промагролизинг ОАО </t>
  </si>
  <si>
    <t>Смолевичи Бройлер ОАО</t>
  </si>
  <si>
    <t>СтатусБанк ОАО</t>
  </si>
  <si>
    <t>Белпромстрой ОДО</t>
  </si>
  <si>
    <t>ТУТ и ТАМ Логистикс ОДО</t>
  </si>
  <si>
    <t>ЭФФЕКТИВНЫЕ СИСТЕМЫ УПАКОВКИ ООО</t>
  </si>
  <si>
    <t>ФОРМЭЛЬ ООО</t>
  </si>
  <si>
    <t>Финпрофит ООО</t>
  </si>
  <si>
    <t>Белвест СООО</t>
  </si>
  <si>
    <t>Белвингрупп СООО</t>
  </si>
  <si>
    <t>КонтеТрейд СООО</t>
  </si>
  <si>
    <t>Элема ОАО</t>
  </si>
  <si>
    <t>БЕЛРУСИНВЕСТ СЗАО</t>
  </si>
  <si>
    <t>Автопромлизинг ООО</t>
  </si>
  <si>
    <t>Агродержава ООО</t>
  </si>
  <si>
    <t>Агрофинанс ООО</t>
  </si>
  <si>
    <t>АРЛЕКС ООО</t>
  </si>
  <si>
    <t>Астодевелопмент ООО</t>
  </si>
  <si>
    <t>БНБ Лизинг ООО</t>
  </si>
  <si>
    <t>Владпродимпорт ООО</t>
  </si>
  <si>
    <t>Внешнеэкономическая Лизинговая Компания ООО</t>
  </si>
  <si>
    <t>Глера Кси ООО</t>
  </si>
  <si>
    <t>Глера Ламбада ООО</t>
  </si>
  <si>
    <t>Глера Ро ООО</t>
  </si>
  <si>
    <t>Глера Сигма ООО</t>
  </si>
  <si>
    <t>Глера Тау ООО</t>
  </si>
  <si>
    <t>ДАТЧ СТАР ООО</t>
  </si>
  <si>
    <t>ЕВРОЛАЙТ ООО</t>
  </si>
  <si>
    <t>Зеленая гавань ООО</t>
  </si>
  <si>
    <t>ИмЭкс Трейд ООО</t>
  </si>
  <si>
    <t>ИНТЕРТРАНСАВТО ООО</t>
  </si>
  <si>
    <t>Лизинг-Ресурс ООО</t>
  </si>
  <si>
    <t>ЛЮКСЛИЗИНГ ООО</t>
  </si>
  <si>
    <t>Маркетинговая Инновационная Группа ООО</t>
  </si>
  <si>
    <t>Независимая Энергетическая Компания ООО</t>
  </si>
  <si>
    <t>Нелва ООО</t>
  </si>
  <si>
    <t>ОЛИВЕР ООО</t>
  </si>
  <si>
    <t>Открытая линия ООО</t>
  </si>
  <si>
    <t>Фабрика Ромакс ООО</t>
  </si>
  <si>
    <t>ПриватЛизинг ООО</t>
  </si>
  <si>
    <t>Производственная компания Ромакс ООО</t>
  </si>
  <si>
    <t>ПрофитЗерноМаркет ООО</t>
  </si>
  <si>
    <t>Реалпак ООО</t>
  </si>
  <si>
    <t>Риетуму Лизинг ООО</t>
  </si>
  <si>
    <t>Рубикон ООО</t>
  </si>
  <si>
    <t>Санта Ритейл ООО</t>
  </si>
  <si>
    <t>СКАРБ-био ООО</t>
  </si>
  <si>
    <t>СМАРТ Партнер ООО</t>
  </si>
  <si>
    <t>СтефЛайн ООО</t>
  </si>
  <si>
    <t>СТиМ ООО</t>
  </si>
  <si>
    <t>Темпл Сити ООО</t>
  </si>
  <si>
    <t>Терра пицца ООО</t>
  </si>
  <si>
    <t>Толочинский консервный завод РУП</t>
  </si>
  <si>
    <t>Гамма Ритейл ООО</t>
  </si>
  <si>
    <t>Святовит СП ООО</t>
  </si>
  <si>
    <t>% доход = 0,5 СР НБ РБ (с учетом ее изменения), но не более 7,5 % годовых.</t>
  </si>
  <si>
    <t>0,5 СР НБ РБ, но не более 7,5 % годовых.</t>
  </si>
  <si>
    <t>0,5 СР НБ РБ, но не более 7,5 % годовых</t>
  </si>
  <si>
    <t>20.12.2018</t>
  </si>
  <si>
    <t>% доход=0,5 СР НБ РБ, но не более 7,5 % годовых.</t>
  </si>
  <si>
    <t>СР+4%</t>
  </si>
  <si>
    <t>СР+40%</t>
  </si>
  <si>
    <t>СР+2,5%</t>
  </si>
  <si>
    <t>Статус лизинг ООО</t>
  </si>
  <si>
    <t>БЦ Тайм ООО</t>
  </si>
  <si>
    <t>LIBOR(6m) на 01.12.2018</t>
  </si>
  <si>
    <t>1% период:LIBOR(6m) на 01.12.2018; последующ.%периоды:LIBOR(6m) , определен.на дату начала каждого % периода, увеличенный на 2% пункта</t>
  </si>
  <si>
    <t>БЕЛБИЗНЕСЛИЗИНГ ЗАО</t>
  </si>
  <si>
    <t>Порядковый номер выпуска</t>
  </si>
  <si>
    <t>Объем эмиссии</t>
  </si>
  <si>
    <t>Белорусская железная дорога  ГО</t>
  </si>
  <si>
    <t>Номинальн. стоимость</t>
  </si>
  <si>
    <t>Доход=18% умножен. на коэфф. соотношения курса доллара к бел. руб.,выплачивается ежемесячно в последний день месяца, 123% периода</t>
  </si>
  <si>
    <t>0,5*СР</t>
  </si>
  <si>
    <t>В период с 01.08.2017 по 31.12.2017 доход=СР НБ РБ, а в период с 01.01.2018 по 31.07.2022 доход=1/2 СР НБ РБ, но не более 7,5 процентов годовых.</t>
  </si>
  <si>
    <t>0,5 СР НБ РБ (с учетом ее изменения), но не более 7,5 % годовых.</t>
  </si>
  <si>
    <t>0,5 СР НБ РБ, но не более 7,5 процента годовых</t>
  </si>
  <si>
    <t>СР+1%</t>
  </si>
  <si>
    <t>СР+0,5%</t>
  </si>
  <si>
    <t>СР+10%</t>
  </si>
  <si>
    <t>СР+3,5%</t>
  </si>
  <si>
    <t>СР-0,5%</t>
  </si>
  <si>
    <t>1-4% периоды:LIBOR(6m) на 01.07.2018;5-8%периоды:LIBOR(6m) на 01.08.2019;9-12%периоды:LIBOR(6m) на 01.08.2020. В случае отриц.ставки LIBOR(6m) ставка равна 2% годовых.</t>
  </si>
  <si>
    <t>Начало обращения облигаций</t>
  </si>
  <si>
    <t>Конец обращения облигаций</t>
  </si>
  <si>
    <t>АВком Экспресс ООО</t>
  </si>
  <si>
    <t>КАЛЛЕ ООО</t>
  </si>
  <si>
    <t>1-3 периоды - 5% годовых, последующие - ст.LIBOR (3m) для евро, увеличенная на 5 п.п.</t>
  </si>
  <si>
    <t>Торговый центр "СитиГрад" ООО</t>
  </si>
  <si>
    <t>АСБ "Беларусбанк" ОАО</t>
  </si>
  <si>
    <t>% дох. в размере ключ.ставки Федер. резервн. системы США, увелич. на 0,8 % пункта, но не ниже 3,15% годовых.</t>
  </si>
  <si>
    <t>Банковская гарантия</t>
  </si>
  <si>
    <t>Банк Дабрабыт ОАО</t>
  </si>
  <si>
    <t>ИНТЕРСТАЛЬ ООО</t>
  </si>
  <si>
    <t>Премьер Маркет ООО</t>
  </si>
  <si>
    <t>Ультра Свет ООО</t>
  </si>
  <si>
    <t>РапаТорг ЧП</t>
  </si>
  <si>
    <t>ТД "Форсаж Инструмент Бел" ЧП</t>
  </si>
  <si>
    <t>05.03.2019</t>
  </si>
  <si>
    <t>ГЕЛИОСИНВЕСТ ООО</t>
  </si>
  <si>
    <t>ПремияМастер ООО</t>
  </si>
  <si>
    <t>ТЕНКинвест ООО</t>
  </si>
  <si>
    <t>Ферропром ООО</t>
  </si>
  <si>
    <t>СР+6%</t>
  </si>
  <si>
    <t>ААА Солюшенс ООО</t>
  </si>
  <si>
    <t>В  1-м % периоде установл. перем. % доход в разм. СР+ 0,5% пункта, за каждый послед. период ставка устанавл. Правлением банка раз в 3 м-ца.</t>
  </si>
  <si>
    <t>Внешэкономстрой ООО</t>
  </si>
  <si>
    <t>ИМПОРТСТРОЙМАТЕРИАЛЫ ООО</t>
  </si>
  <si>
    <t>Дель мар ЧП</t>
  </si>
  <si>
    <t>По облигациям установлен переменный % доход, рассчитываемый ежедневно по формуле указанной в решении о выпуске облигаций и в проспекте эмиссии облигаций</t>
  </si>
  <si>
    <t>По облигациям установл. перем. % доход, рассчит. ежедневно по формуле, указанн. в решении о выпуске обл. и в проспекте эмиссии облигаций</t>
  </si>
  <si>
    <t>Перемен. % доход =ставки кредитования овернайт Нацбанка РБ минус 3% пункта, но не более 10% годовых</t>
  </si>
  <si>
    <t>Перемен. % доход=ключевой ставки Центрального Банка РФ минус 1% пункт, но не более 7,5% годовых</t>
  </si>
  <si>
    <t>Доход=ставка кредитования овернайт НБРБ - (минус) 1 % пункт</t>
  </si>
  <si>
    <t>Доход= в 1-м и во 2-м % периоде=2,3 % годовых, на каждые два последующих % периода доход устан. Правлением Банка в срок, не позднее 40 календарных дней до даты начала первого из них.</t>
  </si>
  <si>
    <t>Доход= в 1-м и во 2-м % периоде=1,0 % годовых, на каждые два последующих % периода доход устан. Правлением Банка в срок, не позднее 40 календарных дней до даты начала первого из них.</t>
  </si>
  <si>
    <t>На 1-й и 2-й % пер. доход=3,15, на 3-й и 4-й периоды- % дох. в размере ключ.ставки Федер. резервн. системы США, увелич. на 0,8 % пункта, но не ниже 3,15% годовых.</t>
  </si>
  <si>
    <t>На 1 и 2 периоды доход - 3,15% годовых, на 3 и 4 периоды пост. % доход по ставке Федер. резерв. системы США, увелич. на 0,8 % пункта, но не ниже 3,15 % годовых</t>
  </si>
  <si>
    <t>Доход= в 1-м и во 2-м % периоде=0,5 % годовых, на каждые два последующих % периода доход устан. Правлением Банка</t>
  </si>
  <si>
    <t>Доход= в 1-м и во 2-м % периоде=1,5 % годовых, на каждые два последующих % периода доход устан. Правлением Банка</t>
  </si>
  <si>
    <t>На 1-й и 2-й % пер. доход =3,15, на 3-й и 4-й периоды- % дох. в размере ключ.ставки Федер. резервн. системы США, увелич. на 0,8 % пункта, но не ниже 3,15% годовых.</t>
  </si>
  <si>
    <t>На 1-й и 2-й % периоды установлен доход 3,2% годовых. Начиная с 3-го % периода размер % дохода устанавливается Правлением Банка</t>
  </si>
  <si>
    <t xml:space="preserve">Ставка кредита овернайт, устан. НБ РБ, умнож. на коэфф. 0,7 </t>
  </si>
  <si>
    <t>Доход=ставка кредита овернайт, установ. НБ РБ (с учетом ее изменений), умнож. на коэфф. 0,9.</t>
  </si>
  <si>
    <t>Доход=ставка MosPrime 6M, увелич. на 0,5 % пункта.</t>
  </si>
  <si>
    <t>Всего 7% периодов, доход выплач. 1 раз в год.Доход=ставке по однодневному расчетному кредиту НБ РБ(с учетом ее изменения), уменьш. на 3% пункта.</t>
  </si>
  <si>
    <t>Доход=0,8 ставки по однодневному расчетному кредиту (кредиту овернайт) НБ РБ (с учетом ее изменения)</t>
  </si>
  <si>
    <t>Доход-ставка LIBOR для депозитов на срок 1 год в долларах США установ. на посл.раб. день календ.года,предшеств. календ. году начисл. %, увелич. на 5,39% пункта</t>
  </si>
  <si>
    <t>Доход=в 1-ом % периоде=6,5 % годовых, начиная со 2-го % периода доход=LIBOR 3M для евро, увелич. на 6,5 % пунктов годовых.</t>
  </si>
  <si>
    <t>В 1-м % периоде доход=6,5 % годовых, начиная со 2-го % периода доход=LIBOR 3M для евро, увелич. на 6,5 % пунктов годовых.</t>
  </si>
  <si>
    <t>Всего 40% периодов, в 1м  % периоде доход=6,5 %, для послед. % периодов доход=LIBOR 3M для евро увелич. на 6,5%</t>
  </si>
  <si>
    <t>Всего 40% периодов, в 1м  % периоде доход=6,35 %, для послед. % периодов доход=LIBOR 3M для евро увелич. на 6,35%</t>
  </si>
  <si>
    <t>В первом процентном периоде доход =6,35%; для каждого последующего=LIBOR 3(M) для евро, увелич. на 6,35% годовых</t>
  </si>
  <si>
    <t>Доход=ставка кредита овернайт, устан. НБ РБ (с учетом ее изменения), умноженная на коэффициент 0,8.</t>
  </si>
  <si>
    <t>По облигациям  устан. перем. % доход, рассч. ежедневно по формуле, указ. в решении о выпуске обл. и в проспекте эмиссии облигаций</t>
  </si>
  <si>
    <t>Доход=ставка кредита овернайт, устан. НБ РБ (с учетом ее изменения), умноженная на коэффициент 0,9.</t>
  </si>
  <si>
    <t>% доход =ставке EURIBOR 3М,сложившейся  за 3 дня до даты начала 1,4,7,10,13.16,19,22,25,28,31,34,37,40,43,46,49,52.55,58 периодов, увеличенной на 3,8 % пункта</t>
  </si>
  <si>
    <t>В период с 28.07.2017 по 31.12.2017 доход=СР НБ РБ, в период с 01.01.2018 по 28.07.2022 доход=0,5 СР НБ РБ, но не более 7,5 % годовых.</t>
  </si>
  <si>
    <t>На первые 4 %-ных периода доход=СР НБ РБ (с учетом ее изменения), увелич. на 0,5 % пункта. Размер дохода на послед. % периоды устанав. Правлением Банка.</t>
  </si>
  <si>
    <t>КАМПАРИ ООО</t>
  </si>
  <si>
    <t>По облигациям установлен переменный % доход, рассчитываемый ежедневно по формуле, определенной уполномоченным лицом эмитента и раскрытой в соответствии с законодательством РБ</t>
  </si>
  <si>
    <t>Лада ОМС Энерго ООО</t>
  </si>
  <si>
    <t>Облрапсагросервис ЗАО</t>
  </si>
  <si>
    <t>в 1-8 % периодах-доход = 5% годовых,  в 9-27% периодах - ставка устанавливается Эмитентом</t>
  </si>
  <si>
    <t>Доход=0,5 СР НБ РБ, но не более 7,5 % годовых.</t>
  </si>
  <si>
    <t>Доход=ключевая ставка Центрального банка РФ (с учетом ее изменения) увелич. на 2,75 поцентных пункта.</t>
  </si>
  <si>
    <t>Агролинк СЗАО</t>
  </si>
  <si>
    <t>Паркерпласт СП ООО</t>
  </si>
  <si>
    <t xml:space="preserve">ФОТОИМИДЖ УП </t>
  </si>
  <si>
    <t>СР+1,99%</t>
  </si>
  <si>
    <t>2/3СР+1%</t>
  </si>
  <si>
    <t>Слонимский мясокомбинат ОАО</t>
  </si>
  <si>
    <t>СР+2,04%</t>
  </si>
  <si>
    <t>Для 1% периода=7%годовых, для послед. % периодов=LIBOR (3m), увелич. на 4,6 % пунктов годовых</t>
  </si>
  <si>
    <t>Ставка дохода для 1-3 процентного периода устанавливается в размере 5%. Начиная с четвертого - по ставке LIBOR (3м) для евро, увеличенной на 5 процентных пунктов</t>
  </si>
  <si>
    <t>В период с 10.08.2017 по 31.12.2017=СР НБ РБ (с учетом ее изменения), в период с 01.01.2018 по 10.08.2022=0,5 СР НБ РБ(сучетом ее изменения), но не более 7,5 % годовых.</t>
  </si>
  <si>
    <t>АвтоТрейдЛизинг ООО</t>
  </si>
  <si>
    <t>Базиллион Групп ООО</t>
  </si>
  <si>
    <t>БЕЛХАНТЕР ООО</t>
  </si>
  <si>
    <t>Востокэнерго ООО</t>
  </si>
  <si>
    <t>Интемпо ООО</t>
  </si>
  <si>
    <t>МАПИД ОАО</t>
  </si>
  <si>
    <t>Могилевпромстрой ООО</t>
  </si>
  <si>
    <t>1-24 % периоды - 10 % годовых; 25-36 % периоды - СР+0,5 % пункта</t>
  </si>
  <si>
    <t>доход=за 1-24% периоды доход 10%годовых, за 24-36% периоды доход в размере СРНБ РБ, увеличенной на 0,5 процентных пункта</t>
  </si>
  <si>
    <t>Инструментгрупп ООО</t>
  </si>
  <si>
    <t>Доход=1-12 периоды - 11,5 % годовых, за 13-120 периоды - СР НБ РБ, увелич. на 1,0 % пункта</t>
  </si>
  <si>
    <t>16.12.2015</t>
  </si>
  <si>
    <t>11.11.2019</t>
  </si>
  <si>
    <t>Беллакт Волковысское ОАО</t>
  </si>
  <si>
    <t>ЭГО-АРТ ОДО</t>
  </si>
  <si>
    <t>БАЙКАЛ ОДО</t>
  </si>
  <si>
    <t>Мобильные ТелеСистемы СООО</t>
  </si>
  <si>
    <t>Специальная финансовая организация "Центр секъюритизации" ЗАО</t>
  </si>
  <si>
    <t>Экомедсервис-Медицинский центр СООО</t>
  </si>
  <si>
    <t>08.01.2020</t>
  </si>
  <si>
    <t>АрсеналМеталл ООО</t>
  </si>
  <si>
    <t>Белпрок Строй Групп ООО</t>
  </si>
  <si>
    <t>БелХард Компьютерс ООО</t>
  </si>
  <si>
    <t>РосАТЭ ООО</t>
  </si>
  <si>
    <t>СР+5,44%</t>
  </si>
  <si>
    <t>СР+1,3%</t>
  </si>
  <si>
    <t>СР+2,8%</t>
  </si>
  <si>
    <t>доход=2/3 доли значения ставки рефинансирования НБ РБ (с учетом ее изменения)</t>
  </si>
  <si>
    <t>Сервис-Мера ЧП</t>
  </si>
  <si>
    <t>Хлебзавод №10 ООО</t>
  </si>
  <si>
    <t>Порядк. №  выпуска</t>
  </si>
  <si>
    <t>СР+5,75%</t>
  </si>
  <si>
    <t>Европейское аграрное агентство ООО</t>
  </si>
  <si>
    <t>АЛВЕСТА-М УП</t>
  </si>
  <si>
    <t>Агрокомбинат Несвижский ЗАО</t>
  </si>
  <si>
    <t>БЕЛТРАМП ПКООО</t>
  </si>
  <si>
    <t>ставка дохода = 2/3 СР НБРБ (с учетом ее изменения), увеличенной на 1 п.п.</t>
  </si>
  <si>
    <t>ПриватКапитал ООО</t>
  </si>
  <si>
    <t>доход- в период до даты устан-ия НБ РБ СР  = или &gt; 9% -  12,99 %, а в период с даты устан-я НБ РБ СР = или &gt; 9 %  - в размере СР НБ РБ (с учетом ее изм-й), увелич. на 3,99 п.п.</t>
  </si>
  <si>
    <t>Березовский РИК</t>
  </si>
  <si>
    <t>Бешенковичский РИК</t>
  </si>
  <si>
    <t>Браславский РИК</t>
  </si>
  <si>
    <t>Верхнедвинский РИК</t>
  </si>
  <si>
    <t>Витебский РИК</t>
  </si>
  <si>
    <t>Волковысский РИК</t>
  </si>
  <si>
    <t>Глубокский РИК</t>
  </si>
  <si>
    <t>Городокский РИК</t>
  </si>
  <si>
    <t>Докшицкий РИК</t>
  </si>
  <si>
    <t>Дубровенский РИК</t>
  </si>
  <si>
    <t>Ивацевичский РИК</t>
  </si>
  <si>
    <t>Кировский РИК</t>
  </si>
  <si>
    <t>Лепельский РИК</t>
  </si>
  <si>
    <t>Лидский РИК</t>
  </si>
  <si>
    <t>Лиозненский РИК</t>
  </si>
  <si>
    <t>Ляховичский РИК</t>
  </si>
  <si>
    <t>Малоритский РИК</t>
  </si>
  <si>
    <t>Миорский РИК</t>
  </si>
  <si>
    <t>Мозырский РИК</t>
  </si>
  <si>
    <t>Мостовский РИК</t>
  </si>
  <si>
    <t>Новогрудский РИК</t>
  </si>
  <si>
    <t>Оршанский РИК</t>
  </si>
  <si>
    <t>Осиповичский РИК</t>
  </si>
  <si>
    <t>Полоцкий РИК</t>
  </si>
  <si>
    <t>Поставский РИК</t>
  </si>
  <si>
    <t>Россонский РИК</t>
  </si>
  <si>
    <t>Сенненский РИК</t>
  </si>
  <si>
    <t>Слонимский РИК</t>
  </si>
  <si>
    <t>Сморгонский РИК</t>
  </si>
  <si>
    <t>Толочинский РИК</t>
  </si>
  <si>
    <t>Ушачский РИК</t>
  </si>
  <si>
    <t>Чашникский РИК</t>
  </si>
  <si>
    <t>Шкловский РИК</t>
  </si>
  <si>
    <t>Шумилинский РИК</t>
  </si>
  <si>
    <t>Щучинский РИК</t>
  </si>
  <si>
    <t>Бобруйский ГИК</t>
  </si>
  <si>
    <t>Брестский ГИК</t>
  </si>
  <si>
    <t>Витебский ГИК</t>
  </si>
  <si>
    <t>Гродненский ГИК</t>
  </si>
  <si>
    <t>Могилевский ГИК</t>
  </si>
  <si>
    <t>Пинский ГИК</t>
  </si>
  <si>
    <t>Брестский ОИК</t>
  </si>
  <si>
    <t>Витебский ОИК</t>
  </si>
  <si>
    <t>Гомельский ОИК</t>
  </si>
  <si>
    <t>Гродненский ОИК</t>
  </si>
  <si>
    <t>Минский ОИК</t>
  </si>
  <si>
    <t>Могилевский ОИК</t>
  </si>
  <si>
    <t>Шарковщинский РИК</t>
  </si>
  <si>
    <t xml:space="preserve">СЛИВКИ БАЙ ЗАО </t>
  </si>
  <si>
    <t>Эмирейтс Блю Скай ООО</t>
  </si>
  <si>
    <t>конвертация 13,14,15,16,19,20,21,22,23,26 выпусков. доход = ключевая ставка Центрального банка РФ с учетом всех ее изменений, увеличенная на 2,15 п.п.</t>
  </si>
  <si>
    <t>конвертация 17 и 24 выпусков; ключевая ставка Центробанка РФ, с учетом ее изменения),увелич. на 2,15 проц.пункта</t>
  </si>
  <si>
    <t>конвертация 18 и 25 выпусков; ключевая ставка Центробанка РФ, с учетом ее изменения),увелич. на 2,15 проц.пункта</t>
  </si>
  <si>
    <t>доход = ставка MOSPRIME3M, сложившаяся за три дня до первого дня 1,4,7,10,13,16,19,22,25,28,31,34,37,40,43,46,49,52,55,58,61,64,67,70,73,76,79,82,85,88,91,94 периодов начисления % дохода, увеличенная на 4,2 п.п. (конвертация 10-го выпуска)</t>
  </si>
  <si>
    <t>АвиаСити ООО</t>
  </si>
  <si>
    <t>24.04.2020</t>
  </si>
  <si>
    <t>Буровая компания Дельта ОАО</t>
  </si>
  <si>
    <t>Ресторан Арбат ОАО</t>
  </si>
  <si>
    <t>Фирма Омега ЗАО</t>
  </si>
  <si>
    <t>Авант Лизинг ООО</t>
  </si>
  <si>
    <t>27.05.2020</t>
  </si>
  <si>
    <t>на первый п.п. - 20% годовых, на последующие - величина постоянного процентного дохода устанавливается органом управления эмитента ежеквартально.</t>
  </si>
  <si>
    <t>СВИАТ ООО</t>
  </si>
  <si>
    <t>СолВиРент ООО</t>
  </si>
  <si>
    <t>Техполимер Групп ООО</t>
  </si>
  <si>
    <t>Доход=в 1 и 2 % периоде=6,5 % годовых. На 3 и 4 % периоды, а также на каждые два последующие % периоды доход устанав. решением Общего собрания Участников Эмитента. Согласно уведомления Эмитента от 13.08.2019 ставка % дохода по всем периодам 6,5%.</t>
  </si>
  <si>
    <t>12.06.2020</t>
  </si>
  <si>
    <t>БелАТЭП ОАО</t>
  </si>
  <si>
    <t>Бездоходные</t>
  </si>
  <si>
    <t>Борисовский комбинат хлебопродуктов ОАО</t>
  </si>
  <si>
    <t>Брестхлебопродукт ОАО</t>
  </si>
  <si>
    <t>Витебский комбинат хлебопродуктов УП</t>
  </si>
  <si>
    <t>ВЛАТЕ Логистик ООО</t>
  </si>
  <si>
    <t>ЕвроЭкспрессЛизинг ООО</t>
  </si>
  <si>
    <t>ПП Полесье СООО</t>
  </si>
  <si>
    <t>Сити косметик ООО</t>
  </si>
  <si>
    <t>Сморгонский комбинат хлебопродуктов УП</t>
  </si>
  <si>
    <t>Именнын</t>
  </si>
  <si>
    <t>Стройинвестлизинг ООО</t>
  </si>
  <si>
    <t>СВОЙ СТИЛЬ ООО</t>
  </si>
  <si>
    <t>доход=в 1 и 2 % период=ставке рефинансирования НБ РБ (с учетом ее изменений), увелич. на 0.5 п.п., на каждые последующие два %-х периодов установ. Правлением Банка, в срок не позднее 20  календарных дней до даты начала первого из них.</t>
  </si>
  <si>
    <t>СР+0,9%</t>
  </si>
  <si>
    <t>АСТОМАКС ООО</t>
  </si>
  <si>
    <t>первые четыре % периода =СР (с учетом изменения). На каждые последующие четыре % периода устанавливается Правлением банка в срок не позднее 30 календарных дней до даты начала первого из них.</t>
  </si>
  <si>
    <t>БК СТРИМ ООО</t>
  </si>
  <si>
    <t>Марк Формэль ООО</t>
  </si>
  <si>
    <t>доход = 0,5 ставки рефинансирования НБ РБ (с учетом ее изменения), но не более 7,5 % годовых.</t>
  </si>
  <si>
    <t>2/3 ставки рефинансирования Нацбанка РБ</t>
  </si>
  <si>
    <t>Регион Лизинг ООО</t>
  </si>
  <si>
    <t>Ульянис ЧП</t>
  </si>
  <si>
    <t>24.08.2020</t>
  </si>
  <si>
    <t>ЕвроЛомбард ООО</t>
  </si>
  <si>
    <t>Шигон Кэпитал ООО</t>
  </si>
  <si>
    <t>доход=в 1 % период=ставке рефинансирования НБ РБ (с учетом ее изменений)., на каждые последующий  %-й период установ. Правлением Банка, в срок не позднее 20 календарных дней до даты его начала.</t>
  </si>
  <si>
    <t>на 1-4 процентные периоды ставка дохода = 6 % годовых, затем ставка дохода на последующие процентные периоды будет устанавливаться эмитентом</t>
  </si>
  <si>
    <t>Аетсофт ОАО</t>
  </si>
  <si>
    <t>БЕЛАЗ ОАО - управляющая компания холдинга "БЕЛАЗ-ХОЛДИНГ"</t>
  </si>
  <si>
    <t>Битлэнд ЗАО</t>
  </si>
  <si>
    <t>КОНТАКТОР ООО</t>
  </si>
  <si>
    <t>02.11.2020</t>
  </si>
  <si>
    <t>АЛФИН Лизинг ООО</t>
  </si>
  <si>
    <t>СР+3,99%</t>
  </si>
  <si>
    <t>СР+7,25%</t>
  </si>
  <si>
    <t>ЕВРОТОРГ ОООО</t>
  </si>
  <si>
    <t>Микро Лизинг ИООО</t>
  </si>
  <si>
    <t>Новая лизинговая компания ООО</t>
  </si>
  <si>
    <t>Экотехнопром-плюс ЧП</t>
  </si>
  <si>
    <t>01.12.2020</t>
  </si>
  <si>
    <t xml:space="preserve">Поручительство </t>
  </si>
  <si>
    <t>ГлавИндустрияСтрой ООО</t>
  </si>
  <si>
    <t>ДеПартола ООО</t>
  </si>
  <si>
    <t xml:space="preserve">ИНФОРЕАЛТ СООО </t>
  </si>
  <si>
    <t>Нест Эгг ОАО</t>
  </si>
  <si>
    <t>ФаворитЛизинг ООО</t>
  </si>
  <si>
    <t>ставка Euribor по 12-месячным межбанк. депозитам по сост. на раб. день, предш. последн.раб. дню календ.года, увелич. на 3,8 п.п.</t>
  </si>
  <si>
    <t>БУГИНКОМ ООО</t>
  </si>
  <si>
    <t>СР+5,25%</t>
  </si>
  <si>
    <t>1%-12% периоды % ставка =6%годовых,  13%-120% периоды размер дохода устанавливается 1 раз в год</t>
  </si>
  <si>
    <t>Первая торгово-логистическая компания ООО</t>
  </si>
  <si>
    <t>Си-трейдинг-Строй УП</t>
  </si>
  <si>
    <t>Конвертация 5 выпуска. Залог и Страховка (19 768 штук обл. обеспеч. залогом и 9232 штук обл. - страховкой). Доход=ставка LIBOR  по шестимесячным межбанковским депозитам, увелич. на 6,75 п.п.</t>
  </si>
  <si>
    <t xml:space="preserve">       </t>
  </si>
  <si>
    <t>Выпуски облигаций юридических лиц, находящиеся в обращении по состоянию на 01.04.2021</t>
  </si>
  <si>
    <r>
      <t xml:space="preserve">Выпуски облигаций местных займов, находящиеся в обращении по состоянию на 01.04.2021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(список используемых сокращений: областной исполнительный комитет - ОИК; районнный исполнительный комитет - РИК; городской исполнительный комитет - ГИК )</t>
    </r>
  </si>
  <si>
    <t>СР+ 7,25%</t>
  </si>
  <si>
    <t>Свисс Лизинг ООО</t>
  </si>
  <si>
    <t>на 1-4 п.п. доход в размере 7,77% годовых, на 5-10 п.п. - 8,88 % годовых.</t>
  </si>
  <si>
    <t>Доход= в 1-м и во 2-м % периоде=2,2 % годовых, на каждые два последующих % периода доход устан. Правлением Банка в срок, не позднее 40 календарных дней до даты начала первого из них.</t>
  </si>
  <si>
    <t>СР+1,5%</t>
  </si>
  <si>
    <t>СР+5%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</si>
</sst>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р.&quot;_-;\-* #,##0.00&quot;р.&quot;_-;_-* &quot;-&quot;??&quot;р.&quot;_-;_-@_-"/>
    <numFmt numFmtId="165" formatCode="0.0%"/>
    <numFmt numFmtId="166" formatCode="0.000%"/>
    <numFmt numFmtId="167" formatCode="0.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95">
    <xf numFmtId="0" fontId="0" fillId="0" borderId="0" xfId="0"/>
    <xf numFmtId="0" fontId="0" fillId="0" borderId="0" xfId="0" applyFont="1" applyAlignment="1">
      <alignment horizontal="center"/>
    </xf>
    <xf numFmtId="0" fontId="3" fillId="0" borderId="1" xfId="0" applyNumberFormat="1" applyFont="1" applyFill="1" applyBorder="1" applyAlignment="1">
      <alignment horizontal="right" vertical="top" shrinkToFit="1"/>
    </xf>
    <xf numFmtId="14" fontId="3" fillId="0" borderId="1" xfId="0" applyNumberFormat="1" applyFont="1" applyFill="1" applyBorder="1" applyAlignment="1">
      <alignment horizontal="right" vertical="top" wrapText="1" shrinkToFit="1"/>
    </xf>
    <xf numFmtId="3" fontId="3" fillId="0" borderId="1" xfId="0" applyNumberFormat="1" applyFont="1" applyFill="1" applyBorder="1" applyAlignment="1">
      <alignment horizontal="right" vertical="top" shrinkToFit="1"/>
    </xf>
    <xf numFmtId="3" fontId="3" fillId="0" borderId="1" xfId="1" applyNumberFormat="1" applyFont="1" applyFill="1" applyBorder="1" applyAlignment="1">
      <alignment horizontal="right" vertical="top" wrapText="1" shrinkToFit="1"/>
    </xf>
    <xf numFmtId="14" fontId="3" fillId="0" borderId="1" xfId="0" applyNumberFormat="1" applyFont="1" applyFill="1" applyBorder="1" applyAlignment="1">
      <alignment horizontal="right" vertical="top" shrinkToFit="1"/>
    </xf>
    <xf numFmtId="1" fontId="3" fillId="0" borderId="1" xfId="0" applyNumberFormat="1" applyFont="1" applyFill="1" applyBorder="1" applyAlignment="1">
      <alignment horizontal="right" vertical="top" shrinkToFit="1"/>
    </xf>
    <xf numFmtId="9" fontId="3" fillId="0" borderId="1" xfId="0" applyNumberFormat="1" applyFont="1" applyFill="1" applyBorder="1" applyAlignment="1">
      <alignment horizontal="right" vertical="top" wrapText="1" shrinkToFit="1"/>
    </xf>
    <xf numFmtId="3" fontId="3" fillId="0" borderId="1" xfId="0" applyNumberFormat="1" applyFont="1" applyBorder="1" applyAlignment="1">
      <alignment horizontal="right" vertical="top" shrinkToFit="1"/>
    </xf>
    <xf numFmtId="0" fontId="3" fillId="0" borderId="1" xfId="0" applyFont="1" applyFill="1" applyBorder="1" applyAlignment="1">
      <alignment horizontal="right" vertical="top" shrinkToFit="1"/>
    </xf>
    <xf numFmtId="49" fontId="3" fillId="0" borderId="1" xfId="0" applyNumberFormat="1" applyFont="1" applyFill="1" applyBorder="1" applyAlignment="1">
      <alignment horizontal="right" vertical="top" wrapText="1" shrinkToFit="1"/>
    </xf>
    <xf numFmtId="165" fontId="3" fillId="0" borderId="1" xfId="0" applyNumberFormat="1" applyFont="1" applyFill="1" applyBorder="1" applyAlignment="1">
      <alignment horizontal="right" vertical="top" wrapText="1" shrinkToFit="1"/>
    </xf>
    <xf numFmtId="10" fontId="3" fillId="0" borderId="1" xfId="0" applyNumberFormat="1" applyFont="1" applyFill="1" applyBorder="1" applyAlignment="1">
      <alignment horizontal="right" vertical="top" wrapText="1" shrinkToFit="1"/>
    </xf>
    <xf numFmtId="9" fontId="3" fillId="0" borderId="1" xfId="0" applyNumberFormat="1" applyFont="1" applyBorder="1" applyAlignment="1">
      <alignment horizontal="right" vertical="top" shrinkToFit="1"/>
    </xf>
    <xf numFmtId="0" fontId="3" fillId="0" borderId="1" xfId="0" applyFont="1" applyBorder="1" applyAlignment="1">
      <alignment horizontal="right" vertical="top" shrinkToFit="1"/>
    </xf>
    <xf numFmtId="14" fontId="3" fillId="0" borderId="1" xfId="0" applyNumberFormat="1" applyFont="1" applyBorder="1" applyAlignment="1">
      <alignment horizontal="right" vertical="top" wrapText="1" shrinkToFit="1"/>
    </xf>
    <xf numFmtId="14" fontId="3" fillId="0" borderId="1" xfId="0" applyNumberFormat="1" applyFont="1" applyBorder="1" applyAlignment="1">
      <alignment horizontal="right" vertical="top" shrinkToFit="1"/>
    </xf>
    <xf numFmtId="49" fontId="3" fillId="0" borderId="1" xfId="0" applyNumberFormat="1" applyFont="1" applyBorder="1" applyAlignment="1">
      <alignment horizontal="right" vertical="top" wrapText="1" shrinkToFit="1"/>
    </xf>
    <xf numFmtId="9" fontId="3" fillId="0" borderId="1" xfId="2" applyFont="1" applyBorder="1" applyAlignment="1">
      <alignment horizontal="right" vertical="top" shrinkToFit="1"/>
    </xf>
    <xf numFmtId="49" fontId="3" fillId="2" borderId="1" xfId="0" applyNumberFormat="1" applyFont="1" applyFill="1" applyBorder="1" applyAlignment="1">
      <alignment vertical="top" wrapText="1" shrinkToFit="1"/>
    </xf>
    <xf numFmtId="1" fontId="3" fillId="2" borderId="1" xfId="0" applyNumberFormat="1" applyFont="1" applyFill="1" applyBorder="1" applyAlignment="1">
      <alignment horizontal="right" vertical="top" shrinkToFit="1"/>
    </xf>
    <xf numFmtId="9" fontId="3" fillId="2" borderId="1" xfId="0" applyNumberFormat="1" applyFont="1" applyFill="1" applyBorder="1" applyAlignment="1">
      <alignment horizontal="right" vertical="top" shrinkToFit="1"/>
    </xf>
    <xf numFmtId="0" fontId="3" fillId="2" borderId="1" xfId="0" applyFont="1" applyFill="1" applyBorder="1" applyAlignment="1">
      <alignment horizontal="right" vertical="top" shrinkToFit="1"/>
    </xf>
    <xf numFmtId="14" fontId="3" fillId="2" borderId="1" xfId="0" applyNumberFormat="1" applyFont="1" applyFill="1" applyBorder="1" applyAlignment="1">
      <alignment horizontal="right" vertical="top" wrapText="1" shrinkToFit="1"/>
    </xf>
    <xf numFmtId="3" fontId="3" fillId="2" borderId="1" xfId="0" applyNumberFormat="1" applyFont="1" applyFill="1" applyBorder="1" applyAlignment="1">
      <alignment horizontal="right" vertical="top" shrinkToFit="1"/>
    </xf>
    <xf numFmtId="14" fontId="3" fillId="2" borderId="1" xfId="0" applyNumberFormat="1" applyFont="1" applyFill="1" applyBorder="1" applyAlignment="1">
      <alignment horizontal="right" vertical="top" shrinkToFit="1"/>
    </xf>
    <xf numFmtId="9" fontId="3" fillId="2" borderId="1" xfId="0" applyNumberFormat="1" applyFont="1" applyFill="1" applyBorder="1" applyAlignment="1">
      <alignment horizontal="right" vertical="top" wrapText="1" shrinkToFit="1"/>
    </xf>
    <xf numFmtId="165" fontId="3" fillId="2" borderId="1" xfId="0" applyNumberFormat="1" applyFont="1" applyFill="1" applyBorder="1" applyAlignment="1">
      <alignment horizontal="right" vertical="top" shrinkToFit="1"/>
    </xf>
    <xf numFmtId="165" fontId="3" fillId="2" borderId="1" xfId="0" applyNumberFormat="1" applyFont="1" applyFill="1" applyBorder="1" applyAlignment="1">
      <alignment horizontal="right" vertical="top" wrapText="1" shrinkToFit="1"/>
    </xf>
    <xf numFmtId="49" fontId="3" fillId="2" borderId="1" xfId="0" applyNumberFormat="1" applyFont="1" applyFill="1" applyBorder="1" applyAlignment="1">
      <alignment horizontal="right" vertical="top" wrapText="1" shrinkToFit="1"/>
    </xf>
    <xf numFmtId="1" fontId="3" fillId="2" borderId="1" xfId="0" applyNumberFormat="1" applyFont="1" applyFill="1" applyBorder="1" applyAlignment="1">
      <alignment horizontal="right" vertical="top" wrapText="1" shrinkToFit="1"/>
    </xf>
    <xf numFmtId="1" fontId="3" fillId="0" borderId="1" xfId="0" applyNumberFormat="1" applyFont="1" applyBorder="1" applyAlignment="1">
      <alignment horizontal="right" vertical="top" shrinkToFit="1"/>
    </xf>
    <xf numFmtId="165" fontId="3" fillId="0" borderId="1" xfId="0" applyNumberFormat="1" applyFont="1" applyBorder="1" applyAlignment="1">
      <alignment horizontal="right" vertical="top" shrinkToFit="1"/>
    </xf>
    <xf numFmtId="10" fontId="3" fillId="2" borderId="1" xfId="0" applyNumberFormat="1" applyFont="1" applyFill="1" applyBorder="1" applyAlignment="1">
      <alignment horizontal="right" vertical="top" wrapText="1" shrinkToFit="1"/>
    </xf>
    <xf numFmtId="165" fontId="3" fillId="0" borderId="1" xfId="0" applyNumberFormat="1" applyFont="1" applyFill="1" applyBorder="1" applyAlignment="1">
      <alignment horizontal="right" vertical="top" shrinkToFit="1"/>
    </xf>
    <xf numFmtId="165" fontId="3" fillId="0" borderId="1" xfId="0" applyNumberFormat="1" applyFont="1" applyBorder="1" applyAlignment="1">
      <alignment horizontal="right" vertical="top" wrapText="1" shrinkToFit="1"/>
    </xf>
    <xf numFmtId="0" fontId="0" fillId="0" borderId="0" xfId="0" applyAlignment="1"/>
    <xf numFmtId="49" fontId="6" fillId="2" borderId="1" xfId="0" applyNumberFormat="1" applyFont="1" applyFill="1" applyBorder="1" applyAlignment="1">
      <alignment horizontal="right" vertical="top" wrapText="1" shrinkToFit="1"/>
    </xf>
    <xf numFmtId="10" fontId="3" fillId="2" borderId="1" xfId="2" applyNumberFormat="1" applyFont="1" applyFill="1" applyBorder="1" applyAlignment="1">
      <alignment horizontal="right" vertical="top" shrinkToFit="1"/>
    </xf>
    <xf numFmtId="9" fontId="3" fillId="0" borderId="1" xfId="0" applyNumberFormat="1" applyFont="1" applyBorder="1" applyAlignment="1">
      <alignment horizontal="right" vertical="top" wrapText="1" shrinkToFit="1"/>
    </xf>
    <xf numFmtId="1" fontId="3" fillId="0" borderId="1" xfId="0" applyNumberFormat="1" applyFont="1" applyFill="1" applyBorder="1" applyAlignment="1">
      <alignment horizontal="right" vertical="top" wrapText="1" shrinkToFit="1"/>
    </xf>
    <xf numFmtId="1" fontId="3" fillId="0" borderId="1" xfId="0" applyNumberFormat="1" applyFont="1" applyBorder="1" applyAlignment="1">
      <alignment horizontal="right" vertical="top" wrapText="1" shrinkToFit="1"/>
    </xf>
    <xf numFmtId="9" fontId="3" fillId="0" borderId="1" xfId="2" applyFont="1" applyFill="1" applyBorder="1" applyAlignment="1">
      <alignment horizontal="right" vertical="top" shrinkToFit="1"/>
    </xf>
    <xf numFmtId="9" fontId="3" fillId="0" borderId="1" xfId="2" applyFont="1" applyFill="1" applyBorder="1" applyAlignment="1">
      <alignment horizontal="right" vertical="top" wrapText="1" shrinkToFit="1"/>
    </xf>
    <xf numFmtId="3" fontId="3" fillId="0" borderId="1" xfId="1" applyNumberFormat="1" applyFont="1" applyBorder="1" applyAlignment="1">
      <alignment horizontal="right" vertical="top" wrapText="1" shrinkToFit="1"/>
    </xf>
    <xf numFmtId="9" fontId="3" fillId="0" borderId="1" xfId="0" applyNumberFormat="1" applyFont="1" applyFill="1" applyBorder="1" applyAlignment="1">
      <alignment horizontal="right" vertical="top" shrinkToFit="1"/>
    </xf>
    <xf numFmtId="10" fontId="3" fillId="0" borderId="1" xfId="0" applyNumberFormat="1" applyFont="1" applyFill="1" applyBorder="1" applyAlignment="1">
      <alignment horizontal="right" vertical="top" shrinkToFit="1"/>
    </xf>
    <xf numFmtId="3" fontId="3" fillId="2" borderId="1" xfId="1" applyNumberFormat="1" applyFont="1" applyFill="1" applyBorder="1" applyAlignment="1">
      <alignment horizontal="right" vertical="top" wrapText="1" shrinkToFit="1"/>
    </xf>
    <xf numFmtId="10" fontId="3" fillId="2" borderId="1" xfId="0" applyNumberFormat="1" applyFont="1" applyFill="1" applyBorder="1" applyAlignment="1">
      <alignment horizontal="right" vertical="top" shrinkToFit="1"/>
    </xf>
    <xf numFmtId="0" fontId="3" fillId="0" borderId="1" xfId="0" applyFont="1" applyFill="1" applyBorder="1" applyAlignment="1">
      <alignment horizontal="right" vertical="top" wrapText="1" shrinkToFit="1"/>
    </xf>
    <xf numFmtId="165" fontId="3" fillId="0" borderId="1" xfId="2" applyNumberFormat="1" applyFont="1" applyBorder="1" applyAlignment="1">
      <alignment horizontal="right" vertical="top" shrinkToFit="1"/>
    </xf>
    <xf numFmtId="9" fontId="3" fillId="0" borderId="1" xfId="2" applyNumberFormat="1" applyFont="1" applyBorder="1" applyAlignment="1">
      <alignment horizontal="right" vertical="top" shrinkToFit="1"/>
    </xf>
    <xf numFmtId="10" fontId="3" fillId="0" borderId="1" xfId="2" applyNumberFormat="1" applyFont="1" applyFill="1" applyBorder="1" applyAlignment="1">
      <alignment horizontal="right" vertical="top" wrapText="1" shrinkToFit="1"/>
    </xf>
    <xf numFmtId="165" fontId="3" fillId="2" borderId="1" xfId="2" applyNumberFormat="1" applyFont="1" applyFill="1" applyBorder="1" applyAlignment="1">
      <alignment horizontal="right" vertical="top" wrapText="1" shrinkToFit="1"/>
    </xf>
    <xf numFmtId="9" fontId="3" fillId="0" borderId="1" xfId="2" applyNumberFormat="1" applyFont="1" applyFill="1" applyBorder="1" applyAlignment="1">
      <alignment horizontal="right" vertical="top" wrapText="1" shrinkToFit="1"/>
    </xf>
    <xf numFmtId="0" fontId="0" fillId="0" borderId="0" xfId="0" applyFill="1" applyAlignment="1"/>
    <xf numFmtId="9" fontId="3" fillId="0" borderId="1" xfId="2" applyFont="1" applyBorder="1" applyAlignment="1">
      <alignment horizontal="right" vertical="top" wrapText="1" shrinkToFit="1"/>
    </xf>
    <xf numFmtId="0" fontId="0" fillId="0" borderId="0" xfId="0" applyAlignment="1">
      <alignment horizontal="right"/>
    </xf>
    <xf numFmtId="0" fontId="0" fillId="0" borderId="0" xfId="0" applyFill="1"/>
    <xf numFmtId="9" fontId="3" fillId="2" borderId="1" xfId="2" applyNumberFormat="1" applyFont="1" applyFill="1" applyBorder="1" applyAlignment="1">
      <alignment horizontal="right" vertical="top" shrinkToFit="1"/>
    </xf>
    <xf numFmtId="0" fontId="0" fillId="2" borderId="0" xfId="0" applyFill="1" applyAlignment="1"/>
    <xf numFmtId="0" fontId="6" fillId="2" borderId="1" xfId="0" applyFont="1" applyFill="1" applyBorder="1" applyAlignment="1">
      <alignment horizontal="right" vertical="top" wrapText="1" shrinkToFit="1"/>
    </xf>
    <xf numFmtId="0" fontId="6" fillId="0" borderId="1" xfId="0" applyNumberFormat="1" applyFont="1" applyFill="1" applyBorder="1" applyAlignment="1">
      <alignment horizontal="right" vertical="top" wrapText="1" shrinkToFit="1"/>
    </xf>
    <xf numFmtId="9" fontId="6" fillId="0" borderId="1" xfId="0" applyNumberFormat="1" applyFont="1" applyFill="1" applyBorder="1" applyAlignment="1">
      <alignment horizontal="right" vertical="top" wrapText="1" shrinkToFit="1"/>
    </xf>
    <xf numFmtId="9" fontId="6" fillId="2" borderId="1" xfId="0" applyNumberFormat="1" applyFont="1" applyFill="1" applyBorder="1" applyAlignment="1">
      <alignment horizontal="right" vertical="top" wrapText="1" shrinkToFit="1"/>
    </xf>
    <xf numFmtId="49" fontId="6" fillId="0" borderId="1" xfId="0" applyNumberFormat="1" applyFont="1" applyBorder="1" applyAlignment="1">
      <alignment horizontal="right" vertical="top" wrapText="1" shrinkToFit="1"/>
    </xf>
    <xf numFmtId="1" fontId="6" fillId="2" borderId="1" xfId="0" applyNumberFormat="1" applyFont="1" applyFill="1" applyBorder="1" applyAlignment="1">
      <alignment horizontal="right" vertical="top" wrapText="1" shrinkToFit="1"/>
    </xf>
    <xf numFmtId="9" fontId="6" fillId="0" borderId="1" xfId="2" applyFont="1" applyBorder="1" applyAlignment="1">
      <alignment horizontal="right" vertical="top" wrapText="1" shrinkToFit="1"/>
    </xf>
    <xf numFmtId="49" fontId="6" fillId="0" borderId="1" xfId="0" applyNumberFormat="1" applyFont="1" applyFill="1" applyBorder="1" applyAlignment="1">
      <alignment horizontal="right" vertical="top" wrapText="1" shrinkToFit="1"/>
    </xf>
    <xf numFmtId="165" fontId="6" fillId="2" borderId="1" xfId="0" applyNumberFormat="1" applyFont="1" applyFill="1" applyBorder="1" applyAlignment="1">
      <alignment horizontal="right" vertical="top" wrapText="1" shrinkToFit="1"/>
    </xf>
    <xf numFmtId="0" fontId="3" fillId="0" borderId="1" xfId="0" applyNumberFormat="1" applyFont="1" applyBorder="1" applyAlignment="1">
      <alignment horizontal="right" vertical="top" wrapText="1" shrinkToFit="1"/>
    </xf>
    <xf numFmtId="0" fontId="3" fillId="0" borderId="1" xfId="0" applyFont="1" applyBorder="1" applyAlignment="1">
      <alignment horizontal="right" shrinkToFit="1"/>
    </xf>
    <xf numFmtId="0" fontId="3" fillId="0" borderId="1" xfId="0" applyNumberFormat="1" applyFont="1" applyFill="1" applyBorder="1" applyAlignment="1">
      <alignment horizontal="right" vertical="top" wrapText="1" shrinkToFit="1"/>
    </xf>
    <xf numFmtId="0" fontId="3" fillId="2" borderId="1" xfId="0" applyNumberFormat="1" applyFont="1" applyFill="1" applyBorder="1" applyAlignment="1">
      <alignment horizontal="right" vertical="top" shrinkToFit="1"/>
    </xf>
    <xf numFmtId="2" fontId="3" fillId="0" borderId="1" xfId="0" applyNumberFormat="1" applyFont="1" applyBorder="1" applyAlignment="1">
      <alignment horizontal="right" vertical="top" wrapText="1" shrinkToFit="1"/>
    </xf>
    <xf numFmtId="2" fontId="3" fillId="2" borderId="1" xfId="0" applyNumberFormat="1" applyFont="1" applyFill="1" applyBorder="1" applyAlignment="1">
      <alignment horizontal="right" vertical="top" shrinkToFit="1"/>
    </xf>
    <xf numFmtId="166" fontId="3" fillId="0" borderId="1" xfId="0" applyNumberFormat="1" applyFont="1" applyFill="1" applyBorder="1" applyAlignment="1">
      <alignment horizontal="right" vertical="top" shrinkToFit="1"/>
    </xf>
    <xf numFmtId="0" fontId="3" fillId="0" borderId="0" xfId="0" applyFont="1" applyAlignment="1">
      <alignment horizontal="right" vertical="top" shrinkToFit="1"/>
    </xf>
    <xf numFmtId="4" fontId="3" fillId="0" borderId="0" xfId="0" applyNumberFormat="1" applyFont="1" applyFill="1" applyAlignment="1">
      <alignment horizontal="right" vertical="top" shrinkToFit="1"/>
    </xf>
    <xf numFmtId="1" fontId="3" fillId="0" borderId="0" xfId="0" applyNumberFormat="1" applyFont="1" applyAlignment="1">
      <alignment horizontal="right" vertical="top" shrinkToFit="1"/>
    </xf>
    <xf numFmtId="0" fontId="3" fillId="0" borderId="0" xfId="0" applyFont="1" applyAlignment="1">
      <alignment horizontal="right" vertical="top"/>
    </xf>
    <xf numFmtId="49" fontId="3" fillId="0" borderId="0" xfId="0" applyNumberFormat="1" applyFont="1" applyBorder="1" applyAlignment="1">
      <alignment horizontal="right" vertical="top" wrapText="1" shrinkToFit="1"/>
    </xf>
    <xf numFmtId="49" fontId="5" fillId="4" borderId="1" xfId="0" applyNumberFormat="1" applyFont="1" applyFill="1" applyBorder="1" applyAlignment="1">
      <alignment vertical="top" wrapText="1" shrinkToFit="1"/>
    </xf>
    <xf numFmtId="49" fontId="5" fillId="4" borderId="1" xfId="0" applyNumberFormat="1" applyFont="1" applyFill="1" applyBorder="1" applyAlignment="1">
      <alignment horizontal="right" vertical="top" wrapText="1" shrinkToFit="1"/>
    </xf>
    <xf numFmtId="0" fontId="5" fillId="4" borderId="1" xfId="0" applyNumberFormat="1" applyFont="1" applyFill="1" applyBorder="1" applyAlignment="1">
      <alignment horizontal="right" vertical="top" wrapText="1" shrinkToFit="1"/>
    </xf>
    <xf numFmtId="0" fontId="0" fillId="0" borderId="0" xfId="0" applyFont="1"/>
    <xf numFmtId="49" fontId="3" fillId="0" borderId="4" xfId="0" applyNumberFormat="1" applyFont="1" applyBorder="1" applyAlignment="1">
      <alignment vertical="top" wrapText="1" shrinkToFit="1"/>
    </xf>
    <xf numFmtId="49" fontId="3" fillId="0" borderId="4" xfId="0" applyNumberFormat="1" applyFont="1" applyFill="1" applyBorder="1" applyAlignment="1">
      <alignment vertical="top" wrapText="1" shrinkToFit="1"/>
    </xf>
    <xf numFmtId="49" fontId="3" fillId="2" borderId="3" xfId="0" applyNumberFormat="1" applyFont="1" applyFill="1" applyBorder="1" applyAlignment="1">
      <alignment vertical="top" wrapText="1" shrinkToFit="1"/>
    </xf>
    <xf numFmtId="49" fontId="3" fillId="2" borderId="4" xfId="0" applyNumberFormat="1" applyFont="1" applyFill="1" applyBorder="1" applyAlignment="1">
      <alignment vertical="top" wrapText="1" shrinkToFit="1"/>
    </xf>
    <xf numFmtId="49" fontId="3" fillId="0" borderId="1" xfId="0" applyNumberFormat="1" applyFont="1" applyBorder="1" applyAlignment="1">
      <alignment horizontal="right" vertical="top" shrinkToFit="1"/>
    </xf>
    <xf numFmtId="165" fontId="6" fillId="2" borderId="1" xfId="2" applyNumberFormat="1" applyFont="1" applyFill="1" applyBorder="1" applyAlignment="1">
      <alignment horizontal="right" vertical="top" wrapText="1" shrinkToFit="1"/>
    </xf>
    <xf numFmtId="49" fontId="3" fillId="0" borderId="1" xfId="0" applyNumberFormat="1" applyFont="1" applyFill="1" applyBorder="1" applyAlignment="1">
      <alignment horizontal="right" vertical="top" shrinkToFit="1"/>
    </xf>
    <xf numFmtId="0" fontId="0" fillId="0" borderId="0" xfId="0" applyBorder="1" applyAlignment="1"/>
    <xf numFmtId="49" fontId="4" fillId="0" borderId="5" xfId="0" applyNumberFormat="1" applyFont="1" applyBorder="1" applyAlignment="1">
      <alignment horizontal="center" vertical="center" wrapText="1" shrinkToFit="1"/>
    </xf>
    <xf numFmtId="49" fontId="4" fillId="0" borderId="0" xfId="0" applyNumberFormat="1" applyFont="1" applyBorder="1" applyAlignment="1">
      <alignment horizontal="center" vertical="center" wrapText="1" shrinkToFit="1"/>
    </xf>
    <xf numFmtId="49" fontId="4" fillId="0" borderId="0" xfId="0" applyNumberFormat="1" applyFont="1" applyFill="1" applyBorder="1" applyAlignment="1">
      <alignment horizontal="center" vertical="center" wrapText="1" shrinkToFit="1"/>
    </xf>
    <xf numFmtId="0" fontId="4" fillId="0" borderId="0" xfId="0" applyNumberFormat="1" applyFont="1" applyBorder="1" applyAlignment="1">
      <alignment horizontal="center" vertical="center" wrapText="1" shrinkToFit="1"/>
    </xf>
    <xf numFmtId="3" fontId="3" fillId="2" borderId="0" xfId="0" applyNumberFormat="1" applyFont="1" applyFill="1" applyBorder="1" applyAlignment="1">
      <alignment horizontal="right" vertical="top" shrinkToFit="1"/>
    </xf>
    <xf numFmtId="49" fontId="3" fillId="2" borderId="2" xfId="0" applyNumberFormat="1" applyFont="1" applyFill="1" applyBorder="1" applyAlignment="1">
      <alignment vertical="top" wrapText="1" shrinkToFit="1"/>
    </xf>
    <xf numFmtId="49" fontId="5" fillId="4" borderId="6" xfId="0" applyNumberFormat="1" applyFont="1" applyFill="1" applyBorder="1" applyAlignment="1">
      <alignment horizontal="right" vertical="top" wrapText="1" shrinkToFit="1"/>
    </xf>
    <xf numFmtId="49" fontId="3" fillId="0" borderId="6" xfId="0" applyNumberFormat="1" applyFont="1" applyFill="1" applyBorder="1" applyAlignment="1">
      <alignment horizontal="right" vertical="top" wrapText="1" shrinkToFit="1"/>
    </xf>
    <xf numFmtId="49" fontId="3" fillId="0" borderId="6" xfId="0" applyNumberFormat="1" applyFont="1" applyBorder="1" applyAlignment="1">
      <alignment horizontal="right" vertical="top" wrapText="1" shrinkToFit="1"/>
    </xf>
    <xf numFmtId="1" fontId="3" fillId="2" borderId="6" xfId="0" applyNumberFormat="1" applyFont="1" applyFill="1" applyBorder="1" applyAlignment="1">
      <alignment horizontal="right" vertical="top" shrinkToFit="1"/>
    </xf>
    <xf numFmtId="49" fontId="3" fillId="2" borderId="6" xfId="0" applyNumberFormat="1" applyFont="1" applyFill="1" applyBorder="1" applyAlignment="1">
      <alignment horizontal="right" vertical="top" wrapText="1" shrinkToFit="1"/>
    </xf>
    <xf numFmtId="1" fontId="3" fillId="0" borderId="6" xfId="0" applyNumberFormat="1" applyFont="1" applyFill="1" applyBorder="1" applyAlignment="1">
      <alignment horizontal="right" vertical="top" shrinkToFit="1"/>
    </xf>
    <xf numFmtId="0" fontId="3" fillId="0" borderId="6" xfId="0" applyFont="1" applyFill="1" applyBorder="1" applyAlignment="1">
      <alignment horizontal="right" vertical="top" shrinkToFit="1"/>
    </xf>
    <xf numFmtId="0" fontId="3" fillId="2" borderId="6" xfId="0" applyFont="1" applyFill="1" applyBorder="1" applyAlignment="1">
      <alignment horizontal="right" vertical="top" shrinkToFit="1"/>
    </xf>
    <xf numFmtId="1" fontId="3" fillId="0" borderId="6" xfId="0" applyNumberFormat="1" applyFont="1" applyBorder="1" applyAlignment="1">
      <alignment horizontal="right" vertical="top" shrinkToFit="1"/>
    </xf>
    <xf numFmtId="0" fontId="3" fillId="0" borderId="6" xfId="0" applyFont="1" applyBorder="1" applyAlignment="1">
      <alignment horizontal="right" vertical="top" shrinkToFit="1"/>
    </xf>
    <xf numFmtId="49" fontId="4" fillId="2" borderId="4" xfId="0" applyNumberFormat="1" applyFont="1" applyFill="1" applyBorder="1" applyAlignment="1">
      <alignment horizontal="center" vertical="center" wrapText="1" shrinkToFit="1"/>
    </xf>
    <xf numFmtId="0" fontId="4" fillId="2" borderId="4" xfId="0" applyNumberFormat="1" applyFont="1" applyFill="1" applyBorder="1" applyAlignment="1">
      <alignment horizontal="center" vertical="center" wrapText="1" shrinkToFit="1"/>
    </xf>
    <xf numFmtId="49" fontId="4" fillId="2" borderId="7" xfId="0" applyNumberFormat="1" applyFont="1" applyFill="1" applyBorder="1" applyAlignment="1">
      <alignment horizontal="center" vertical="center" wrapText="1" shrinkToFit="1"/>
    </xf>
    <xf numFmtId="49" fontId="5" fillId="4" borderId="10" xfId="0" applyNumberFormat="1" applyFont="1" applyFill="1" applyBorder="1" applyAlignment="1">
      <alignment vertical="top" wrapText="1" shrinkToFit="1"/>
    </xf>
    <xf numFmtId="49" fontId="3" fillId="0" borderId="8" xfId="0" applyNumberFormat="1" applyFont="1" applyBorder="1" applyAlignment="1">
      <alignment vertical="top" wrapText="1" shrinkToFit="1"/>
    </xf>
    <xf numFmtId="49" fontId="3" fillId="2" borderId="8" xfId="0" applyNumberFormat="1" applyFont="1" applyFill="1" applyBorder="1" applyAlignment="1">
      <alignment vertical="top" wrapText="1" shrinkToFit="1"/>
    </xf>
    <xf numFmtId="1" fontId="3" fillId="2" borderId="8" xfId="0" applyNumberFormat="1" applyFont="1" applyFill="1" applyBorder="1" applyAlignment="1">
      <alignment vertical="top" wrapText="1" shrinkToFit="1"/>
    </xf>
    <xf numFmtId="1" fontId="3" fillId="2" borderId="10" xfId="0" applyNumberFormat="1" applyFont="1" applyFill="1" applyBorder="1" applyAlignment="1">
      <alignment vertical="top" wrapText="1" shrinkToFit="1"/>
    </xf>
    <xf numFmtId="49" fontId="4" fillId="2" borderId="9" xfId="0" applyNumberFormat="1" applyFont="1" applyFill="1" applyBorder="1" applyAlignment="1">
      <alignment horizontal="center" vertical="center" wrapText="1" shrinkToFit="1"/>
    </xf>
    <xf numFmtId="0" fontId="10" fillId="0" borderId="0" xfId="0" applyFont="1" applyAlignment="1"/>
    <xf numFmtId="0" fontId="6" fillId="0" borderId="1" xfId="0" applyFont="1" applyFill="1" applyBorder="1" applyAlignment="1">
      <alignment horizontal="right" vertical="top" wrapText="1" shrinkToFit="1"/>
    </xf>
    <xf numFmtId="0" fontId="0" fillId="0" borderId="0" xfId="0" applyFont="1" applyFill="1"/>
    <xf numFmtId="0" fontId="3" fillId="0" borderId="10" xfId="0" applyFont="1" applyFill="1" applyBorder="1" applyAlignment="1">
      <alignment horizontal="right" vertical="top" shrinkToFit="1"/>
    </xf>
    <xf numFmtId="49" fontId="5" fillId="4" borderId="2" xfId="0" applyNumberFormat="1" applyFont="1" applyFill="1" applyBorder="1" applyAlignment="1">
      <alignment vertical="top" wrapText="1" shrinkToFit="1"/>
    </xf>
    <xf numFmtId="0" fontId="3" fillId="0" borderId="10" xfId="0" applyFont="1" applyBorder="1" applyAlignment="1">
      <alignment horizontal="right" vertical="top" shrinkToFit="1"/>
    </xf>
    <xf numFmtId="49" fontId="5" fillId="4" borderId="4" xfId="0" applyNumberFormat="1" applyFont="1" applyFill="1" applyBorder="1" applyAlignment="1">
      <alignment vertical="top" wrapText="1" shrinkToFit="1"/>
    </xf>
    <xf numFmtId="49" fontId="3" fillId="2" borderId="2" xfId="0" applyNumberFormat="1" applyFont="1" applyFill="1" applyBorder="1" applyAlignment="1">
      <alignment horizontal="left" vertical="top" wrapText="1" shrinkToFit="1"/>
    </xf>
    <xf numFmtId="0" fontId="3" fillId="0" borderId="1" xfId="0" applyNumberFormat="1" applyFont="1" applyBorder="1" applyAlignment="1">
      <alignment horizontal="right" vertical="top" shrinkToFit="1"/>
    </xf>
    <xf numFmtId="9" fontId="3" fillId="2" borderId="1" xfId="0" applyNumberFormat="1" applyFont="1" applyFill="1" applyBorder="1" applyAlignment="1">
      <alignment horizontal="right" vertical="center" shrinkToFit="1"/>
    </xf>
    <xf numFmtId="165" fontId="3" fillId="0" borderId="1" xfId="2" applyNumberFormat="1" applyFont="1" applyFill="1" applyBorder="1" applyAlignment="1">
      <alignment horizontal="right" vertical="top" wrapText="1" shrinkToFit="1"/>
    </xf>
    <xf numFmtId="4" fontId="3" fillId="0" borderId="1" xfId="0" applyNumberFormat="1" applyFont="1" applyBorder="1" applyAlignment="1">
      <alignment horizontal="right" vertical="top" shrinkToFit="1"/>
    </xf>
    <xf numFmtId="9" fontId="3" fillId="2" borderId="1" xfId="2" applyNumberFormat="1" applyFont="1" applyFill="1" applyBorder="1" applyAlignment="1">
      <alignment horizontal="right" vertical="top" wrapText="1" shrinkToFit="1"/>
    </xf>
    <xf numFmtId="9" fontId="3" fillId="0" borderId="1" xfId="2" applyNumberFormat="1" applyFont="1" applyFill="1" applyBorder="1" applyAlignment="1">
      <alignment horizontal="right" vertical="top" shrinkToFit="1"/>
    </xf>
    <xf numFmtId="0" fontId="11" fillId="0" borderId="1" xfId="0" applyNumberFormat="1" applyFont="1" applyFill="1" applyBorder="1" applyAlignment="1">
      <alignment horizontal="right" vertical="top" shrinkToFit="1"/>
    </xf>
    <xf numFmtId="3" fontId="11" fillId="0" borderId="1" xfId="0" applyNumberFormat="1" applyFont="1" applyFill="1" applyBorder="1" applyAlignment="1">
      <alignment horizontal="right" vertical="top" shrinkToFit="1"/>
    </xf>
    <xf numFmtId="14" fontId="11" fillId="0" borderId="1" xfId="0" applyNumberFormat="1" applyFont="1" applyFill="1" applyBorder="1" applyAlignment="1">
      <alignment horizontal="right" vertical="top" shrinkToFit="1"/>
    </xf>
    <xf numFmtId="1" fontId="11" fillId="0" borderId="1" xfId="0" applyNumberFormat="1" applyFont="1" applyFill="1" applyBorder="1" applyAlignment="1">
      <alignment horizontal="right" vertical="top" shrinkToFit="1"/>
    </xf>
    <xf numFmtId="1" fontId="11" fillId="0" borderId="6" xfId="0" applyNumberFormat="1" applyFont="1" applyFill="1" applyBorder="1" applyAlignment="1">
      <alignment horizontal="right" vertical="top" shrinkToFit="1"/>
    </xf>
    <xf numFmtId="2" fontId="3" fillId="0" borderId="1" xfId="0" applyNumberFormat="1" applyFont="1" applyFill="1" applyBorder="1" applyAlignment="1">
      <alignment horizontal="right" vertical="top" shrinkToFit="1"/>
    </xf>
    <xf numFmtId="166" fontId="11" fillId="0" borderId="1" xfId="2" applyNumberFormat="1" applyFont="1" applyFill="1" applyBorder="1" applyAlignment="1">
      <alignment horizontal="right" vertical="top" wrapText="1" shrinkToFit="1"/>
    </xf>
    <xf numFmtId="165" fontId="11" fillId="0" borderId="1" xfId="0" applyNumberFormat="1" applyFont="1" applyFill="1" applyBorder="1" applyAlignment="1">
      <alignment horizontal="right" vertical="top" wrapText="1" shrinkToFit="1"/>
    </xf>
    <xf numFmtId="49" fontId="12" fillId="0" borderId="1" xfId="0" applyNumberFormat="1" applyFont="1" applyFill="1" applyBorder="1" applyAlignment="1">
      <alignment horizontal="right" vertical="top" wrapText="1" shrinkToFit="1"/>
    </xf>
    <xf numFmtId="0" fontId="12" fillId="0" borderId="1" xfId="0" applyNumberFormat="1" applyFont="1" applyFill="1" applyBorder="1" applyAlignment="1">
      <alignment horizontal="right" vertical="top" wrapText="1" shrinkToFit="1"/>
    </xf>
    <xf numFmtId="49" fontId="12" fillId="0" borderId="6" xfId="0" applyNumberFormat="1" applyFont="1" applyFill="1" applyBorder="1" applyAlignment="1">
      <alignment horizontal="right" vertical="top" wrapText="1" shrinkToFit="1"/>
    </xf>
    <xf numFmtId="49" fontId="5" fillId="0" borderId="0" xfId="0" applyNumberFormat="1" applyFont="1" applyFill="1" applyBorder="1" applyAlignment="1">
      <alignment vertical="top" wrapText="1" shrinkToFit="1"/>
    </xf>
    <xf numFmtId="49" fontId="5" fillId="0" borderId="0" xfId="0" applyNumberFormat="1" applyFont="1" applyFill="1" applyBorder="1" applyAlignment="1">
      <alignment horizontal="right" vertical="top" wrapText="1" shrinkToFit="1"/>
    </xf>
    <xf numFmtId="0" fontId="5" fillId="0" borderId="0" xfId="0" applyNumberFormat="1" applyFont="1" applyFill="1" applyBorder="1" applyAlignment="1">
      <alignment horizontal="right" vertical="top" wrapText="1" shrinkToFit="1"/>
    </xf>
    <xf numFmtId="165" fontId="3" fillId="2" borderId="1" xfId="2" applyNumberFormat="1" applyFont="1" applyFill="1" applyBorder="1" applyAlignment="1">
      <alignment horizontal="right" vertical="top" shrinkToFit="1"/>
    </xf>
    <xf numFmtId="14" fontId="3" fillId="2" borderId="1" xfId="0" applyNumberFormat="1" applyFont="1" applyFill="1" applyBorder="1" applyAlignment="1">
      <alignment horizontal="right" wrapText="1" shrinkToFit="1"/>
    </xf>
    <xf numFmtId="0" fontId="0" fillId="2" borderId="0" xfId="0" applyFont="1" applyFill="1"/>
    <xf numFmtId="0" fontId="3" fillId="2" borderId="10" xfId="0" applyFont="1" applyFill="1" applyBorder="1" applyAlignment="1">
      <alignment horizontal="right" vertical="top" shrinkToFit="1"/>
    </xf>
    <xf numFmtId="49" fontId="3" fillId="0" borderId="1" xfId="0" applyNumberFormat="1" applyFont="1" applyFill="1" applyBorder="1" applyAlignment="1">
      <alignment vertical="top" shrinkToFit="1"/>
    </xf>
    <xf numFmtId="49" fontId="4" fillId="2" borderId="4" xfId="0" applyNumberFormat="1" applyFont="1" applyFill="1" applyBorder="1" applyAlignment="1">
      <alignment horizontal="center" vertical="center" shrinkToFit="1"/>
    </xf>
    <xf numFmtId="49" fontId="5" fillId="4" borderId="1" xfId="0" applyNumberFormat="1" applyFont="1" applyFill="1" applyBorder="1" applyAlignment="1">
      <alignment horizontal="left" vertical="top" shrinkToFit="1"/>
    </xf>
    <xf numFmtId="49" fontId="3" fillId="0" borderId="1" xfId="0" applyNumberFormat="1" applyFont="1" applyBorder="1" applyAlignment="1">
      <alignment vertical="top" shrinkToFit="1"/>
    </xf>
    <xf numFmtId="49" fontId="3" fillId="2" borderId="1" xfId="0" applyNumberFormat="1" applyFont="1" applyFill="1" applyBorder="1" applyAlignment="1">
      <alignment vertical="top" shrinkToFit="1"/>
    </xf>
    <xf numFmtId="1" fontId="3" fillId="0" borderId="1" xfId="0" applyNumberFormat="1" applyFont="1" applyFill="1" applyBorder="1" applyAlignment="1">
      <alignment vertical="top" shrinkToFit="1"/>
    </xf>
    <xf numFmtId="1" fontId="3" fillId="2" borderId="1" xfId="0" applyNumberFormat="1" applyFont="1" applyFill="1" applyBorder="1" applyAlignment="1">
      <alignment vertical="top" shrinkToFit="1"/>
    </xf>
    <xf numFmtId="1" fontId="3" fillId="0" borderId="1" xfId="0" applyNumberFormat="1" applyFont="1" applyBorder="1" applyAlignment="1">
      <alignment vertical="top" shrinkToFit="1"/>
    </xf>
    <xf numFmtId="49" fontId="3" fillId="2" borderId="1" xfId="0" applyNumberFormat="1" applyFont="1" applyFill="1" applyBorder="1" applyAlignment="1">
      <alignment horizontal="left" vertical="top" shrinkToFit="1"/>
    </xf>
    <xf numFmtId="49" fontId="5" fillId="0" borderId="0" xfId="0" applyNumberFormat="1" applyFont="1" applyFill="1" applyBorder="1" applyAlignment="1">
      <alignment horizontal="left" vertical="top" shrinkToFit="1"/>
    </xf>
    <xf numFmtId="49" fontId="4" fillId="0" borderId="0" xfId="0" applyNumberFormat="1" applyFont="1" applyBorder="1" applyAlignment="1">
      <alignment horizontal="center" vertical="center" shrinkToFit="1"/>
    </xf>
    <xf numFmtId="165" fontId="12" fillId="2" borderId="1" xfId="0" applyNumberFormat="1" applyFont="1" applyFill="1" applyBorder="1" applyAlignment="1">
      <alignment horizontal="right" vertical="top" wrapText="1" shrinkToFit="1"/>
    </xf>
    <xf numFmtId="14" fontId="14" fillId="0" borderId="1" xfId="0" applyNumberFormat="1" applyFont="1" applyFill="1" applyBorder="1" applyAlignment="1">
      <alignment horizontal="right" vertical="top" wrapText="1" shrinkToFit="1"/>
    </xf>
    <xf numFmtId="1" fontId="14" fillId="0" borderId="1" xfId="0" applyNumberFormat="1" applyFont="1" applyFill="1" applyBorder="1" applyAlignment="1">
      <alignment vertical="top" shrinkToFit="1"/>
    </xf>
    <xf numFmtId="3" fontId="14" fillId="0" borderId="1" xfId="0" applyNumberFormat="1" applyFont="1" applyFill="1" applyBorder="1" applyAlignment="1">
      <alignment horizontal="right" vertical="top" shrinkToFit="1"/>
    </xf>
    <xf numFmtId="14" fontId="14" fillId="0" borderId="1" xfId="0" applyNumberFormat="1" applyFont="1" applyFill="1" applyBorder="1" applyAlignment="1">
      <alignment horizontal="right" vertical="top" shrinkToFit="1"/>
    </xf>
    <xf numFmtId="1" fontId="14" fillId="0" borderId="1" xfId="0" applyNumberFormat="1" applyFont="1" applyFill="1" applyBorder="1" applyAlignment="1">
      <alignment horizontal="right" vertical="top" shrinkToFit="1"/>
    </xf>
    <xf numFmtId="165" fontId="14" fillId="2" borderId="1" xfId="0" applyNumberFormat="1" applyFont="1" applyFill="1" applyBorder="1" applyAlignment="1">
      <alignment horizontal="right" vertical="top" wrapText="1" shrinkToFit="1"/>
    </xf>
    <xf numFmtId="0" fontId="14" fillId="0" borderId="1" xfId="0" applyFont="1" applyFill="1" applyBorder="1" applyAlignment="1">
      <alignment horizontal="right" vertical="top" shrinkToFit="1"/>
    </xf>
    <xf numFmtId="1" fontId="14" fillId="0" borderId="6" xfId="0" applyNumberFormat="1" applyFont="1" applyFill="1" applyBorder="1" applyAlignment="1">
      <alignment horizontal="right" vertical="top" shrinkToFit="1"/>
    </xf>
    <xf numFmtId="0" fontId="3" fillId="0" borderId="10" xfId="0" applyNumberFormat="1" applyFont="1" applyFill="1" applyBorder="1" applyAlignment="1">
      <alignment horizontal="right" vertical="top" shrinkToFit="1"/>
    </xf>
    <xf numFmtId="9" fontId="14" fillId="2" borderId="1" xfId="2" applyNumberFormat="1" applyFont="1" applyFill="1" applyBorder="1" applyAlignment="1">
      <alignment horizontal="right" vertical="top" wrapText="1" shrinkToFit="1"/>
    </xf>
    <xf numFmtId="3" fontId="3" fillId="0" borderId="1" xfId="1" applyNumberFormat="1" applyFont="1" applyFill="1" applyBorder="1" applyAlignment="1">
      <alignment horizontal="right" vertical="top" shrinkToFit="1"/>
    </xf>
    <xf numFmtId="10" fontId="3" fillId="2" borderId="1" xfId="2" applyNumberFormat="1" applyFont="1" applyFill="1" applyBorder="1" applyAlignment="1">
      <alignment horizontal="right" vertical="top" wrapText="1" shrinkToFit="1"/>
    </xf>
    <xf numFmtId="49" fontId="3" fillId="5" borderId="1" xfId="0" applyNumberFormat="1" applyFont="1" applyFill="1" applyBorder="1" applyAlignment="1">
      <alignment horizontal="right" vertical="top" shrinkToFit="1"/>
    </xf>
    <xf numFmtId="14" fontId="3" fillId="5" borderId="1" xfId="0" applyNumberFormat="1" applyFont="1" applyFill="1" applyBorder="1" applyAlignment="1">
      <alignment horizontal="right" vertical="top" wrapText="1" shrinkToFit="1"/>
    </xf>
    <xf numFmtId="1" fontId="3" fillId="5" borderId="1" xfId="0" applyNumberFormat="1" applyFont="1" applyFill="1" applyBorder="1" applyAlignment="1">
      <alignment vertical="top" shrinkToFit="1"/>
    </xf>
    <xf numFmtId="3" fontId="3" fillId="5" borderId="1" xfId="0" applyNumberFormat="1" applyFont="1" applyFill="1" applyBorder="1" applyAlignment="1">
      <alignment horizontal="right" vertical="top" shrinkToFit="1"/>
    </xf>
    <xf numFmtId="14" fontId="3" fillId="5" borderId="1" xfId="0" applyNumberFormat="1" applyFont="1" applyFill="1" applyBorder="1" applyAlignment="1">
      <alignment horizontal="right" vertical="top" shrinkToFit="1"/>
    </xf>
    <xf numFmtId="1" fontId="3" fillId="5" borderId="1" xfId="0" applyNumberFormat="1" applyFont="1" applyFill="1" applyBorder="1" applyAlignment="1">
      <alignment horizontal="right" vertical="top" shrinkToFit="1"/>
    </xf>
    <xf numFmtId="165" fontId="3" fillId="5" borderId="1" xfId="2" applyNumberFormat="1" applyFont="1" applyFill="1" applyBorder="1" applyAlignment="1">
      <alignment horizontal="right" vertical="top" wrapText="1" shrinkToFit="1"/>
    </xf>
    <xf numFmtId="165" fontId="3" fillId="5" borderId="1" xfId="0" applyNumberFormat="1" applyFont="1" applyFill="1" applyBorder="1" applyAlignment="1">
      <alignment horizontal="right" vertical="top" wrapText="1" shrinkToFit="1"/>
    </xf>
    <xf numFmtId="0" fontId="3" fillId="5" borderId="1" xfId="0" applyNumberFormat="1" applyFont="1" applyFill="1" applyBorder="1" applyAlignment="1">
      <alignment horizontal="right" vertical="top" shrinkToFit="1"/>
    </xf>
    <xf numFmtId="1" fontId="3" fillId="5" borderId="6" xfId="0" applyNumberFormat="1" applyFont="1" applyFill="1" applyBorder="1" applyAlignment="1">
      <alignment horizontal="right" vertical="top" shrinkToFit="1"/>
    </xf>
    <xf numFmtId="49" fontId="3" fillId="5" borderId="4" xfId="0" applyNumberFormat="1" applyFont="1" applyFill="1" applyBorder="1" applyAlignment="1">
      <alignment vertical="top" wrapText="1" shrinkToFit="1"/>
    </xf>
    <xf numFmtId="0" fontId="3" fillId="5" borderId="1" xfId="0" applyFont="1" applyFill="1" applyBorder="1" applyAlignment="1">
      <alignment horizontal="right" vertical="top" shrinkToFit="1"/>
    </xf>
    <xf numFmtId="0" fontId="8" fillId="0" borderId="4" xfId="0" applyFont="1" applyBorder="1" applyAlignment="1">
      <alignment vertical="top" wrapText="1" shrinkToFit="1"/>
    </xf>
    <xf numFmtId="166" fontId="3" fillId="2" borderId="1" xfId="2" applyNumberFormat="1" applyFont="1" applyFill="1" applyBorder="1" applyAlignment="1">
      <alignment horizontal="right" vertical="top" wrapText="1" shrinkToFit="1"/>
    </xf>
    <xf numFmtId="165" fontId="14" fillId="2" borderId="1" xfId="2" applyNumberFormat="1" applyFont="1" applyFill="1" applyBorder="1" applyAlignment="1">
      <alignment horizontal="right" vertical="top" wrapText="1" shrinkToFit="1"/>
    </xf>
    <xf numFmtId="0" fontId="14" fillId="0" borderId="10" xfId="0" applyFont="1" applyFill="1" applyBorder="1" applyAlignment="1">
      <alignment horizontal="right" vertical="top" shrinkToFit="1"/>
    </xf>
    <xf numFmtId="0" fontId="14" fillId="5" borderId="1" xfId="0" applyFont="1" applyFill="1" applyBorder="1" applyAlignment="1">
      <alignment horizontal="right" vertical="top" shrinkToFit="1"/>
    </xf>
    <xf numFmtId="14" fontId="14" fillId="5" borderId="1" xfId="0" applyNumberFormat="1" applyFont="1" applyFill="1" applyBorder="1" applyAlignment="1">
      <alignment horizontal="right" vertical="top" wrapText="1" shrinkToFit="1"/>
    </xf>
    <xf numFmtId="1" fontId="14" fillId="5" borderId="1" xfId="0" applyNumberFormat="1" applyFont="1" applyFill="1" applyBorder="1" applyAlignment="1">
      <alignment vertical="top" shrinkToFit="1"/>
    </xf>
    <xf numFmtId="3" fontId="14" fillId="5" borderId="1" xfId="0" applyNumberFormat="1" applyFont="1" applyFill="1" applyBorder="1" applyAlignment="1">
      <alignment horizontal="right" vertical="top" shrinkToFit="1"/>
    </xf>
    <xf numFmtId="14" fontId="14" fillId="5" borderId="1" xfId="0" applyNumberFormat="1" applyFont="1" applyFill="1" applyBorder="1" applyAlignment="1">
      <alignment horizontal="right" vertical="top" shrinkToFit="1"/>
    </xf>
    <xf numFmtId="1" fontId="14" fillId="5" borderId="1" xfId="0" applyNumberFormat="1" applyFont="1" applyFill="1" applyBorder="1" applyAlignment="1">
      <alignment horizontal="right" vertical="top" shrinkToFit="1"/>
    </xf>
    <xf numFmtId="165" fontId="14" fillId="5" borderId="1" xfId="2" applyNumberFormat="1" applyFont="1" applyFill="1" applyBorder="1" applyAlignment="1">
      <alignment horizontal="right" vertical="top" wrapText="1" shrinkToFit="1"/>
    </xf>
    <xf numFmtId="165" fontId="14" fillId="5" borderId="1" xfId="0" applyNumberFormat="1" applyFont="1" applyFill="1" applyBorder="1" applyAlignment="1">
      <alignment horizontal="right" vertical="top" wrapText="1" shrinkToFit="1"/>
    </xf>
    <xf numFmtId="1" fontId="14" fillId="5" borderId="6" xfId="0" applyNumberFormat="1" applyFont="1" applyFill="1" applyBorder="1" applyAlignment="1">
      <alignment horizontal="right" vertical="top" shrinkToFit="1"/>
    </xf>
    <xf numFmtId="49" fontId="3" fillId="0" borderId="1" xfId="0" applyNumberFormat="1" applyFont="1" applyFill="1" applyBorder="1" applyAlignment="1">
      <alignment horizontal="left" vertical="top" shrinkToFit="1"/>
    </xf>
    <xf numFmtId="49" fontId="3" fillId="0" borderId="10" xfId="0" applyNumberFormat="1" applyFont="1" applyFill="1" applyBorder="1" applyAlignment="1">
      <alignment horizontal="right" vertical="top" wrapText="1" shrinkToFit="1"/>
    </xf>
    <xf numFmtId="49" fontId="3" fillId="5" borderId="1" xfId="0" applyNumberFormat="1" applyFont="1" applyFill="1" applyBorder="1" applyAlignment="1">
      <alignment vertical="top" wrapText="1" shrinkToFit="1"/>
    </xf>
    <xf numFmtId="0" fontId="3" fillId="0" borderId="10" xfId="0" applyNumberFormat="1" applyFont="1" applyBorder="1" applyAlignment="1">
      <alignment horizontal="right" vertical="top" shrinkToFit="1"/>
    </xf>
    <xf numFmtId="49" fontId="5" fillId="5" borderId="4" xfId="0" applyNumberFormat="1" applyFont="1" applyFill="1" applyBorder="1" applyAlignment="1">
      <alignment vertical="top" wrapText="1" shrinkToFit="1"/>
    </xf>
    <xf numFmtId="49" fontId="3" fillId="2" borderId="1" xfId="0" applyNumberFormat="1" applyFont="1" applyFill="1" applyBorder="1" applyAlignment="1">
      <alignment horizontal="left" vertical="top" wrapText="1" shrinkToFit="1"/>
    </xf>
    <xf numFmtId="49" fontId="13" fillId="5" borderId="1" xfId="0" applyNumberFormat="1" applyFont="1" applyFill="1" applyBorder="1" applyAlignment="1">
      <alignment vertical="top" wrapText="1" shrinkToFit="1"/>
    </xf>
    <xf numFmtId="0" fontId="13" fillId="5" borderId="1" xfId="0" applyFont="1" applyFill="1" applyBorder="1" applyAlignment="1">
      <alignment horizontal="right" vertical="top" shrinkToFit="1"/>
    </xf>
    <xf numFmtId="14" fontId="13" fillId="5" borderId="1" xfId="0" applyNumberFormat="1" applyFont="1" applyFill="1" applyBorder="1" applyAlignment="1">
      <alignment horizontal="right" vertical="top" wrapText="1" shrinkToFit="1"/>
    </xf>
    <xf numFmtId="1" fontId="13" fillId="5" borderId="1" xfId="0" applyNumberFormat="1" applyFont="1" applyFill="1" applyBorder="1" applyAlignment="1">
      <alignment vertical="top" shrinkToFit="1"/>
    </xf>
    <xf numFmtId="3" fontId="13" fillId="5" borderId="1" xfId="0" applyNumberFormat="1" applyFont="1" applyFill="1" applyBorder="1" applyAlignment="1">
      <alignment horizontal="right" vertical="top" shrinkToFit="1"/>
    </xf>
    <xf numFmtId="14" fontId="13" fillId="5" borderId="1" xfId="0" applyNumberFormat="1" applyFont="1" applyFill="1" applyBorder="1" applyAlignment="1">
      <alignment horizontal="right" vertical="top" shrinkToFit="1"/>
    </xf>
    <xf numFmtId="1" fontId="13" fillId="5" borderId="1" xfId="0" applyNumberFormat="1" applyFont="1" applyFill="1" applyBorder="1" applyAlignment="1">
      <alignment horizontal="right" vertical="top" shrinkToFit="1"/>
    </xf>
    <xf numFmtId="165" fontId="13" fillId="5" borderId="1" xfId="2" applyNumberFormat="1" applyFont="1" applyFill="1" applyBorder="1" applyAlignment="1">
      <alignment horizontal="right" vertical="top" wrapText="1" shrinkToFit="1"/>
    </xf>
    <xf numFmtId="165" fontId="13" fillId="5" borderId="1" xfId="0" applyNumberFormat="1" applyFont="1" applyFill="1" applyBorder="1" applyAlignment="1">
      <alignment horizontal="right" vertical="top" wrapText="1" shrinkToFit="1"/>
    </xf>
    <xf numFmtId="1" fontId="13" fillId="5" borderId="6" xfId="0" applyNumberFormat="1" applyFont="1" applyFill="1" applyBorder="1" applyAlignment="1">
      <alignment horizontal="right" vertical="top" shrinkToFit="1"/>
    </xf>
    <xf numFmtId="49" fontId="3" fillId="0" borderId="1" xfId="0" applyNumberFormat="1" applyFont="1" applyBorder="1" applyAlignment="1">
      <alignment vertical="top" wrapText="1" shrinkToFit="1"/>
    </xf>
    <xf numFmtId="0" fontId="0" fillId="5" borderId="0" xfId="0" applyFill="1"/>
    <xf numFmtId="49" fontId="5" fillId="5" borderId="1" xfId="0" applyNumberFormat="1" applyFont="1" applyFill="1" applyBorder="1" applyAlignment="1">
      <alignment horizontal="right" vertical="top" wrapText="1" shrinkToFit="1"/>
    </xf>
    <xf numFmtId="49" fontId="5" fillId="5" borderId="1" xfId="0" applyNumberFormat="1" applyFont="1" applyFill="1" applyBorder="1" applyAlignment="1">
      <alignment horizontal="left" vertical="top" shrinkToFit="1"/>
    </xf>
    <xf numFmtId="0" fontId="5" fillId="5" borderId="1" xfId="0" applyNumberFormat="1" applyFont="1" applyFill="1" applyBorder="1" applyAlignment="1">
      <alignment horizontal="right" vertical="top" wrapText="1" shrinkToFit="1"/>
    </xf>
    <xf numFmtId="49" fontId="5" fillId="5" borderId="6" xfId="0" applyNumberFormat="1" applyFont="1" applyFill="1" applyBorder="1" applyAlignment="1">
      <alignment horizontal="right" vertical="top" wrapText="1" shrinkToFit="1"/>
    </xf>
    <xf numFmtId="0" fontId="0" fillId="5" borderId="0" xfId="0" applyFont="1" applyFill="1"/>
    <xf numFmtId="49" fontId="3" fillId="0" borderId="1" xfId="0" applyNumberFormat="1" applyFont="1" applyFill="1" applyBorder="1" applyAlignment="1">
      <alignment vertical="top" wrapText="1" shrinkToFit="1"/>
    </xf>
    <xf numFmtId="0" fontId="15" fillId="0" borderId="1" xfId="0" applyNumberFormat="1" applyFont="1" applyFill="1" applyBorder="1" applyAlignment="1">
      <alignment horizontal="right" vertical="top" shrinkToFit="1"/>
    </xf>
    <xf numFmtId="14" fontId="15" fillId="0" borderId="1" xfId="0" applyNumberFormat="1" applyFont="1" applyFill="1" applyBorder="1" applyAlignment="1">
      <alignment horizontal="right" vertical="top" wrapText="1" shrinkToFit="1"/>
    </xf>
    <xf numFmtId="1" fontId="15" fillId="0" borderId="1" xfId="0" applyNumberFormat="1" applyFont="1" applyFill="1" applyBorder="1" applyAlignment="1">
      <alignment vertical="top" shrinkToFit="1"/>
    </xf>
    <xf numFmtId="3" fontId="15" fillId="0" borderId="1" xfId="0" applyNumberFormat="1" applyFont="1" applyFill="1" applyBorder="1" applyAlignment="1">
      <alignment horizontal="right" vertical="top" shrinkToFit="1"/>
    </xf>
    <xf numFmtId="14" fontId="15" fillId="0" borderId="1" xfId="0" applyNumberFormat="1" applyFont="1" applyFill="1" applyBorder="1" applyAlignment="1">
      <alignment horizontal="right" vertical="top" shrinkToFit="1"/>
    </xf>
    <xf numFmtId="1" fontId="15" fillId="0" borderId="1" xfId="0" applyNumberFormat="1" applyFont="1" applyFill="1" applyBorder="1" applyAlignment="1">
      <alignment horizontal="right" vertical="top" shrinkToFit="1"/>
    </xf>
    <xf numFmtId="165" fontId="15" fillId="2" borderId="1" xfId="0" applyNumberFormat="1" applyFont="1" applyFill="1" applyBorder="1" applyAlignment="1">
      <alignment horizontal="right" vertical="top" wrapText="1" shrinkToFit="1"/>
    </xf>
    <xf numFmtId="0" fontId="15" fillId="0" borderId="1" xfId="0" applyFont="1" applyFill="1" applyBorder="1" applyAlignment="1">
      <alignment horizontal="right" vertical="top" shrinkToFit="1"/>
    </xf>
    <xf numFmtId="1" fontId="15" fillId="0" borderId="6" xfId="0" applyNumberFormat="1" applyFont="1" applyFill="1" applyBorder="1" applyAlignment="1">
      <alignment horizontal="right" vertical="top" shrinkToFit="1"/>
    </xf>
    <xf numFmtId="9" fontId="15" fillId="2" borderId="1" xfId="2" applyNumberFormat="1" applyFont="1" applyFill="1" applyBorder="1" applyAlignment="1">
      <alignment horizontal="right" vertical="top" wrapText="1" shrinkToFit="1"/>
    </xf>
    <xf numFmtId="0" fontId="3" fillId="2" borderId="2" xfId="0" applyFont="1" applyFill="1" applyBorder="1" applyAlignment="1">
      <alignment horizontal="right" vertical="top" shrinkToFit="1"/>
    </xf>
    <xf numFmtId="14" fontId="3" fillId="2" borderId="2" xfId="0" applyNumberFormat="1" applyFont="1" applyFill="1" applyBorder="1" applyAlignment="1">
      <alignment horizontal="right" vertical="top" wrapText="1" shrinkToFit="1"/>
    </xf>
    <xf numFmtId="1" fontId="3" fillId="2" borderId="2" xfId="0" applyNumberFormat="1" applyFont="1" applyFill="1" applyBorder="1" applyAlignment="1">
      <alignment vertical="top" shrinkToFit="1"/>
    </xf>
    <xf numFmtId="3" fontId="3" fillId="2" borderId="2" xfId="0" applyNumberFormat="1" applyFont="1" applyFill="1" applyBorder="1" applyAlignment="1">
      <alignment horizontal="right" vertical="top" shrinkToFit="1"/>
    </xf>
    <xf numFmtId="14" fontId="3" fillId="2" borderId="2" xfId="0" applyNumberFormat="1" applyFont="1" applyFill="1" applyBorder="1" applyAlignment="1">
      <alignment horizontal="right" vertical="top" shrinkToFit="1"/>
    </xf>
    <xf numFmtId="1" fontId="3" fillId="2" borderId="2" xfId="0" applyNumberFormat="1" applyFont="1" applyFill="1" applyBorder="1" applyAlignment="1">
      <alignment horizontal="right" vertical="top" shrinkToFit="1"/>
    </xf>
    <xf numFmtId="9" fontId="3" fillId="0" borderId="2" xfId="2" applyNumberFormat="1" applyFont="1" applyBorder="1" applyAlignment="1">
      <alignment horizontal="right" vertical="top" shrinkToFit="1"/>
    </xf>
    <xf numFmtId="9" fontId="3" fillId="2" borderId="2" xfId="0" applyNumberFormat="1" applyFont="1" applyFill="1" applyBorder="1" applyAlignment="1">
      <alignment horizontal="right" vertical="top" wrapText="1" shrinkToFit="1"/>
    </xf>
    <xf numFmtId="1" fontId="3" fillId="2" borderId="2" xfId="0" applyNumberFormat="1" applyFont="1" applyFill="1" applyBorder="1" applyAlignment="1">
      <alignment horizontal="right" vertical="top" wrapText="1" shrinkToFit="1"/>
    </xf>
    <xf numFmtId="0" fontId="3" fillId="2" borderId="11" xfId="0" applyFont="1" applyFill="1" applyBorder="1" applyAlignment="1">
      <alignment horizontal="right" vertical="top" shrinkToFit="1"/>
    </xf>
    <xf numFmtId="49" fontId="3" fillId="2" borderId="2" xfId="0" applyNumberFormat="1" applyFont="1" applyFill="1" applyBorder="1" applyAlignment="1">
      <alignment vertical="top" shrinkToFit="1"/>
    </xf>
    <xf numFmtId="165" fontId="3" fillId="0" borderId="2" xfId="0" applyNumberFormat="1" applyFont="1" applyFill="1" applyBorder="1" applyAlignment="1">
      <alignment horizontal="right" vertical="top" wrapText="1" shrinkToFit="1"/>
    </xf>
    <xf numFmtId="9" fontId="3" fillId="2" borderId="2" xfId="0" applyNumberFormat="1" applyFont="1" applyFill="1" applyBorder="1" applyAlignment="1">
      <alignment horizontal="right" vertical="center" shrinkToFit="1"/>
    </xf>
    <xf numFmtId="49" fontId="3" fillId="2" borderId="11" xfId="0" applyNumberFormat="1" applyFont="1" applyFill="1" applyBorder="1" applyAlignment="1">
      <alignment horizontal="right" vertical="top" wrapText="1" shrinkToFit="1"/>
    </xf>
    <xf numFmtId="0" fontId="3" fillId="0" borderId="2" xfId="0" applyFont="1" applyFill="1" applyBorder="1" applyAlignment="1">
      <alignment horizontal="right" vertical="top" shrinkToFit="1"/>
    </xf>
    <xf numFmtId="14" fontId="3" fillId="0" borderId="2" xfId="0" applyNumberFormat="1" applyFont="1" applyFill="1" applyBorder="1" applyAlignment="1">
      <alignment horizontal="right" vertical="top" wrapText="1" shrinkToFit="1"/>
    </xf>
    <xf numFmtId="49" fontId="3" fillId="0" borderId="2" xfId="0" applyNumberFormat="1" applyFont="1" applyFill="1" applyBorder="1" applyAlignment="1">
      <alignment vertical="top" shrinkToFit="1"/>
    </xf>
    <xf numFmtId="3" fontId="3" fillId="0" borderId="2" xfId="0" applyNumberFormat="1" applyFont="1" applyFill="1" applyBorder="1" applyAlignment="1">
      <alignment horizontal="right" vertical="top" shrinkToFit="1"/>
    </xf>
    <xf numFmtId="14" fontId="3" fillId="0" borderId="2" xfId="0" applyNumberFormat="1" applyFont="1" applyFill="1" applyBorder="1" applyAlignment="1">
      <alignment horizontal="right" vertical="top" shrinkToFit="1"/>
    </xf>
    <xf numFmtId="1" fontId="3" fillId="0" borderId="2" xfId="0" applyNumberFormat="1" applyFont="1" applyFill="1" applyBorder="1" applyAlignment="1">
      <alignment horizontal="right" vertical="top" shrinkToFit="1"/>
    </xf>
    <xf numFmtId="10" fontId="3" fillId="0" borderId="2" xfId="0" applyNumberFormat="1" applyFont="1" applyFill="1" applyBorder="1" applyAlignment="1">
      <alignment horizontal="right" vertical="top" wrapText="1" shrinkToFit="1"/>
    </xf>
    <xf numFmtId="9" fontId="3" fillId="0" borderId="2" xfId="0" applyNumberFormat="1" applyFont="1" applyFill="1" applyBorder="1" applyAlignment="1">
      <alignment horizontal="right" vertical="top" shrinkToFit="1"/>
    </xf>
    <xf numFmtId="0" fontId="3" fillId="0" borderId="2" xfId="0" applyFont="1" applyBorder="1" applyAlignment="1">
      <alignment horizontal="right" shrinkToFit="1"/>
    </xf>
    <xf numFmtId="0" fontId="3" fillId="0" borderId="11" xfId="0" applyFont="1" applyBorder="1" applyAlignment="1">
      <alignment horizontal="right" vertical="top" shrinkToFit="1"/>
    </xf>
    <xf numFmtId="1" fontId="3" fillId="0" borderId="2" xfId="0" applyNumberFormat="1" applyFont="1" applyFill="1" applyBorder="1" applyAlignment="1">
      <alignment vertical="top" shrinkToFit="1"/>
    </xf>
    <xf numFmtId="10" fontId="3" fillId="2" borderId="2" xfId="2" applyNumberFormat="1" applyFont="1" applyFill="1" applyBorder="1" applyAlignment="1">
      <alignment horizontal="right" vertical="top" wrapText="1" shrinkToFit="1"/>
    </xf>
    <xf numFmtId="165" fontId="3" fillId="2" borderId="2" xfId="0" applyNumberFormat="1" applyFont="1" applyFill="1" applyBorder="1" applyAlignment="1">
      <alignment horizontal="right" vertical="top" wrapText="1" shrinkToFit="1"/>
    </xf>
    <xf numFmtId="1" fontId="3" fillId="0" borderId="11" xfId="0" applyNumberFormat="1" applyFont="1" applyFill="1" applyBorder="1" applyAlignment="1">
      <alignment horizontal="right" vertical="top" shrinkToFit="1"/>
    </xf>
    <xf numFmtId="49" fontId="5" fillId="4" borderId="4" xfId="0" applyNumberFormat="1" applyFont="1" applyFill="1" applyBorder="1" applyAlignment="1">
      <alignment horizontal="right" vertical="top" wrapText="1" shrinkToFit="1"/>
    </xf>
    <xf numFmtId="49" fontId="5" fillId="4" borderId="4" xfId="0" applyNumberFormat="1" applyFont="1" applyFill="1" applyBorder="1" applyAlignment="1">
      <alignment horizontal="left" vertical="top" shrinkToFit="1"/>
    </xf>
    <xf numFmtId="0" fontId="5" fillId="4" borderId="4" xfId="0" applyNumberFormat="1" applyFont="1" applyFill="1" applyBorder="1" applyAlignment="1">
      <alignment horizontal="right" vertical="top" wrapText="1" shrinkToFit="1"/>
    </xf>
    <xf numFmtId="49" fontId="5" fillId="4" borderId="7" xfId="0" applyNumberFormat="1" applyFont="1" applyFill="1" applyBorder="1" applyAlignment="1">
      <alignment horizontal="right" vertical="top" wrapText="1" shrinkToFit="1"/>
    </xf>
    <xf numFmtId="0" fontId="0" fillId="0" borderId="1" xfId="0" applyBorder="1" applyAlignment="1"/>
    <xf numFmtId="3" fontId="3" fillId="0" borderId="2" xfId="0" applyNumberFormat="1" applyFont="1" applyBorder="1" applyAlignment="1">
      <alignment horizontal="right" vertical="top" shrinkToFit="1"/>
    </xf>
    <xf numFmtId="9" fontId="3" fillId="2" borderId="2" xfId="0" applyNumberFormat="1" applyFont="1" applyFill="1" applyBorder="1" applyAlignment="1">
      <alignment horizontal="right" vertical="top" shrinkToFit="1"/>
    </xf>
    <xf numFmtId="0" fontId="14" fillId="0" borderId="2" xfId="0" applyFont="1" applyFill="1" applyBorder="1" applyAlignment="1">
      <alignment horizontal="right" vertical="top" shrinkToFit="1"/>
    </xf>
    <xf numFmtId="14" fontId="14" fillId="0" borderId="2" xfId="0" applyNumberFormat="1" applyFont="1" applyFill="1" applyBorder="1" applyAlignment="1">
      <alignment horizontal="right" vertical="top" wrapText="1" shrinkToFit="1"/>
    </xf>
    <xf numFmtId="1" fontId="14" fillId="0" borderId="2" xfId="0" applyNumberFormat="1" applyFont="1" applyFill="1" applyBorder="1" applyAlignment="1">
      <alignment vertical="top" shrinkToFit="1"/>
    </xf>
    <xf numFmtId="3" fontId="14" fillId="0" borderId="2" xfId="0" applyNumberFormat="1" applyFont="1" applyFill="1" applyBorder="1" applyAlignment="1">
      <alignment horizontal="right" vertical="top" shrinkToFit="1"/>
    </xf>
    <xf numFmtId="14" fontId="14" fillId="0" borderId="2" xfId="0" applyNumberFormat="1" applyFont="1" applyFill="1" applyBorder="1" applyAlignment="1">
      <alignment horizontal="right" vertical="top" shrinkToFit="1"/>
    </xf>
    <xf numFmtId="1" fontId="14" fillId="0" borderId="2" xfId="0" applyNumberFormat="1" applyFont="1" applyFill="1" applyBorder="1" applyAlignment="1">
      <alignment horizontal="right" vertical="top" shrinkToFit="1"/>
    </xf>
    <xf numFmtId="165" fontId="14" fillId="2" borderId="2" xfId="2" applyNumberFormat="1" applyFont="1" applyFill="1" applyBorder="1" applyAlignment="1">
      <alignment horizontal="right" vertical="top" wrapText="1" shrinkToFit="1"/>
    </xf>
    <xf numFmtId="165" fontId="14" fillId="2" borderId="2" xfId="0" applyNumberFormat="1" applyFont="1" applyFill="1" applyBorder="1" applyAlignment="1">
      <alignment horizontal="right" vertical="top" wrapText="1" shrinkToFit="1"/>
    </xf>
    <xf numFmtId="1" fontId="14" fillId="0" borderId="11" xfId="0" applyNumberFormat="1" applyFont="1" applyFill="1" applyBorder="1" applyAlignment="1">
      <alignment horizontal="right" vertical="top" shrinkToFit="1"/>
    </xf>
    <xf numFmtId="49" fontId="3" fillId="2" borderId="8" xfId="0" applyNumberFormat="1" applyFont="1" applyFill="1" applyBorder="1" applyAlignment="1">
      <alignment horizontal="right" vertical="top" wrapText="1" shrinkToFit="1"/>
    </xf>
    <xf numFmtId="9" fontId="6" fillId="0" borderId="1" xfId="2" applyNumberFormat="1" applyFont="1" applyBorder="1" applyAlignment="1">
      <alignment horizontal="right" vertical="top" wrapText="1" shrinkToFit="1"/>
    </xf>
    <xf numFmtId="3" fontId="3" fillId="5" borderId="1" xfId="1" applyNumberFormat="1" applyFont="1" applyFill="1" applyBorder="1" applyAlignment="1">
      <alignment horizontal="right" vertical="top" wrapText="1" shrinkToFit="1"/>
    </xf>
    <xf numFmtId="49" fontId="3" fillId="0" borderId="2" xfId="0" applyNumberFormat="1" applyFont="1" applyFill="1" applyBorder="1" applyAlignment="1">
      <alignment vertical="top" wrapText="1" shrinkToFit="1"/>
    </xf>
    <xf numFmtId="49" fontId="15" fillId="5" borderId="1" xfId="0" applyNumberFormat="1" applyFont="1" applyFill="1" applyBorder="1" applyAlignment="1">
      <alignment horizontal="right" vertical="top" shrinkToFit="1"/>
    </xf>
    <xf numFmtId="14" fontId="15" fillId="5" borderId="1" xfId="0" applyNumberFormat="1" applyFont="1" applyFill="1" applyBorder="1" applyAlignment="1">
      <alignment horizontal="right" vertical="top" wrapText="1" shrinkToFit="1"/>
    </xf>
    <xf numFmtId="1" fontId="15" fillId="5" borderId="1" xfId="0" applyNumberFormat="1" applyFont="1" applyFill="1" applyBorder="1" applyAlignment="1">
      <alignment vertical="top" shrinkToFit="1"/>
    </xf>
    <xf numFmtId="3" fontId="15" fillId="5" borderId="1" xfId="0" applyNumberFormat="1" applyFont="1" applyFill="1" applyBorder="1" applyAlignment="1">
      <alignment horizontal="right" vertical="top" shrinkToFit="1"/>
    </xf>
    <xf numFmtId="14" fontId="15" fillId="5" borderId="1" xfId="0" applyNumberFormat="1" applyFont="1" applyFill="1" applyBorder="1" applyAlignment="1">
      <alignment horizontal="right" vertical="top" shrinkToFit="1"/>
    </xf>
    <xf numFmtId="1" fontId="15" fillId="5" borderId="1" xfId="0" applyNumberFormat="1" applyFont="1" applyFill="1" applyBorder="1" applyAlignment="1">
      <alignment horizontal="right" vertical="top" shrinkToFit="1"/>
    </xf>
    <xf numFmtId="165" fontId="15" fillId="5" borderId="1" xfId="2" applyNumberFormat="1" applyFont="1" applyFill="1" applyBorder="1" applyAlignment="1">
      <alignment horizontal="right" vertical="top" wrapText="1" shrinkToFit="1"/>
    </xf>
    <xf numFmtId="165" fontId="15" fillId="5" borderId="1" xfId="0" applyNumberFormat="1" applyFont="1" applyFill="1" applyBorder="1" applyAlignment="1">
      <alignment horizontal="right" vertical="top" wrapText="1" shrinkToFit="1"/>
    </xf>
    <xf numFmtId="0" fontId="15" fillId="5" borderId="1" xfId="0" applyNumberFormat="1" applyFont="1" applyFill="1" applyBorder="1" applyAlignment="1">
      <alignment horizontal="right" vertical="top" shrinkToFit="1"/>
    </xf>
    <xf numFmtId="1" fontId="15" fillId="5" borderId="6" xfId="0" applyNumberFormat="1" applyFont="1" applyFill="1" applyBorder="1" applyAlignment="1">
      <alignment horizontal="right" vertical="top" shrinkToFit="1"/>
    </xf>
    <xf numFmtId="0" fontId="15" fillId="5" borderId="1" xfId="0" applyFont="1" applyFill="1" applyBorder="1" applyAlignment="1">
      <alignment horizontal="right" vertical="top" shrinkToFit="1"/>
    </xf>
    <xf numFmtId="3" fontId="15" fillId="5" borderId="1" xfId="1" applyNumberFormat="1" applyFont="1" applyFill="1" applyBorder="1" applyAlignment="1">
      <alignment horizontal="right" vertical="top" shrinkToFit="1"/>
    </xf>
    <xf numFmtId="49" fontId="3" fillId="0" borderId="2" xfId="0" applyNumberFormat="1" applyFont="1" applyFill="1" applyBorder="1" applyAlignment="1">
      <alignment horizontal="left" vertical="top" wrapText="1" shrinkToFit="1"/>
    </xf>
    <xf numFmtId="0" fontId="3" fillId="0" borderId="1" xfId="0" applyFont="1" applyFill="1" applyBorder="1" applyAlignment="1">
      <alignment vertical="top" shrinkToFit="1"/>
    </xf>
    <xf numFmtId="14" fontId="3" fillId="0" borderId="1" xfId="0" applyNumberFormat="1" applyFont="1" applyFill="1" applyBorder="1" applyAlignment="1">
      <alignment vertical="top" wrapText="1" shrinkToFit="1"/>
    </xf>
    <xf numFmtId="0" fontId="3" fillId="0" borderId="1" xfId="0" applyFont="1" applyFill="1" applyBorder="1" applyAlignment="1">
      <alignment horizontal="right" vertical="center" shrinkToFit="1"/>
    </xf>
    <xf numFmtId="14" fontId="3" fillId="0" borderId="1" xfId="0" applyNumberFormat="1" applyFont="1" applyFill="1" applyBorder="1" applyAlignment="1">
      <alignment horizontal="right" vertical="center" wrapText="1" shrinkToFit="1"/>
    </xf>
    <xf numFmtId="1" fontId="3" fillId="0" borderId="1" xfId="0" applyNumberFormat="1" applyFont="1" applyFill="1" applyBorder="1" applyAlignment="1">
      <alignment vertical="top" wrapText="1" shrinkToFit="1"/>
    </xf>
    <xf numFmtId="49" fontId="3" fillId="0" borderId="2" xfId="0" applyNumberFormat="1" applyFont="1" applyBorder="1" applyAlignment="1">
      <alignment vertical="top" shrinkToFit="1"/>
    </xf>
    <xf numFmtId="0" fontId="3" fillId="0" borderId="2" xfId="0" applyFont="1" applyBorder="1" applyAlignment="1">
      <alignment horizontal="right" vertical="top" shrinkToFit="1"/>
    </xf>
    <xf numFmtId="49" fontId="3" fillId="0" borderId="11" xfId="0" applyNumberFormat="1" applyFont="1" applyBorder="1" applyAlignment="1">
      <alignment horizontal="right" vertical="top" wrapText="1" shrinkToFit="1"/>
    </xf>
    <xf numFmtId="49" fontId="5" fillId="5" borderId="4" xfId="0" applyNumberFormat="1" applyFont="1" applyFill="1" applyBorder="1" applyAlignment="1">
      <alignment horizontal="right" vertical="top" wrapText="1" shrinkToFit="1"/>
    </xf>
    <xf numFmtId="49" fontId="5" fillId="5" borderId="4" xfId="0" applyNumberFormat="1" applyFont="1" applyFill="1" applyBorder="1" applyAlignment="1">
      <alignment horizontal="left" vertical="top" shrinkToFit="1"/>
    </xf>
    <xf numFmtId="0" fontId="5" fillId="5" borderId="4" xfId="0" applyNumberFormat="1" applyFont="1" applyFill="1" applyBorder="1" applyAlignment="1">
      <alignment horizontal="right" vertical="top" wrapText="1" shrinkToFit="1"/>
    </xf>
    <xf numFmtId="49" fontId="5" fillId="5" borderId="7" xfId="0" applyNumberFormat="1" applyFont="1" applyFill="1" applyBorder="1" applyAlignment="1">
      <alignment horizontal="right" vertical="top" wrapText="1" shrinkToFit="1"/>
    </xf>
    <xf numFmtId="10" fontId="6" fillId="0" borderId="1" xfId="0" applyNumberFormat="1" applyFont="1" applyFill="1" applyBorder="1" applyAlignment="1">
      <alignment horizontal="right" vertical="top" wrapText="1" shrinkToFit="1"/>
    </xf>
    <xf numFmtId="49" fontId="3" fillId="0" borderId="11" xfId="0" applyNumberFormat="1" applyFont="1" applyFill="1" applyBorder="1" applyAlignment="1">
      <alignment horizontal="right" vertical="top" wrapText="1" shrinkToFit="1"/>
    </xf>
    <xf numFmtId="3" fontId="3" fillId="5" borderId="1" xfId="1" applyNumberFormat="1" applyFont="1" applyFill="1" applyBorder="1" applyAlignment="1">
      <alignment horizontal="right" vertical="top" shrinkToFit="1"/>
    </xf>
    <xf numFmtId="164" fontId="0" fillId="0" borderId="0" xfId="1" applyFont="1" applyAlignment="1"/>
    <xf numFmtId="0" fontId="3" fillId="0" borderId="1" xfId="0" applyFont="1" applyFill="1" applyBorder="1" applyAlignment="1">
      <alignment horizontal="right" shrinkToFit="1"/>
    </xf>
    <xf numFmtId="2" fontId="3" fillId="0" borderId="1" xfId="0" applyNumberFormat="1" applyFont="1" applyFill="1" applyBorder="1" applyAlignment="1">
      <alignment horizontal="right" vertical="top" wrapText="1" shrinkToFit="1"/>
    </xf>
    <xf numFmtId="165" fontId="15" fillId="0" borderId="1" xfId="0" applyNumberFormat="1" applyFont="1" applyFill="1" applyBorder="1" applyAlignment="1">
      <alignment horizontal="right" vertical="top" wrapText="1" shrinkToFit="1"/>
    </xf>
    <xf numFmtId="2" fontId="3" fillId="2" borderId="1" xfId="0" applyNumberFormat="1" applyFont="1" applyFill="1" applyBorder="1" applyAlignment="1">
      <alignment horizontal="right" vertical="top" wrapText="1" shrinkToFit="1"/>
    </xf>
    <xf numFmtId="49" fontId="3" fillId="2" borderId="8" xfId="0" applyNumberFormat="1" applyFont="1" applyFill="1" applyBorder="1" applyAlignment="1">
      <alignment vertical="top" shrinkToFit="1"/>
    </xf>
    <xf numFmtId="3" fontId="3" fillId="5" borderId="2" xfId="0" applyNumberFormat="1" applyFont="1" applyFill="1" applyBorder="1" applyAlignment="1">
      <alignment horizontal="right" vertical="top" shrinkToFit="1"/>
    </xf>
    <xf numFmtId="9" fontId="3" fillId="0" borderId="2" xfId="2" applyFont="1" applyBorder="1" applyAlignment="1">
      <alignment horizontal="right" vertical="top" shrinkToFit="1"/>
    </xf>
    <xf numFmtId="0" fontId="3" fillId="2" borderId="8" xfId="0" applyNumberFormat="1" applyFont="1" applyFill="1" applyBorder="1" applyAlignment="1">
      <alignment vertical="top" wrapText="1" shrinkToFit="1"/>
    </xf>
    <xf numFmtId="0" fontId="17" fillId="0" borderId="1" xfId="0" applyFont="1" applyFill="1" applyBorder="1" applyAlignment="1">
      <alignment horizontal="right" vertical="top" shrinkToFit="1"/>
    </xf>
    <xf numFmtId="14" fontId="17" fillId="0" borderId="1" xfId="0" applyNumberFormat="1" applyFont="1" applyFill="1" applyBorder="1" applyAlignment="1">
      <alignment horizontal="right" vertical="top" wrapText="1" shrinkToFit="1"/>
    </xf>
    <xf numFmtId="1" fontId="17" fillId="0" borderId="1" xfId="0" applyNumberFormat="1" applyFont="1" applyFill="1" applyBorder="1" applyAlignment="1">
      <alignment vertical="top" shrinkToFit="1"/>
    </xf>
    <xf numFmtId="3" fontId="17" fillId="0" borderId="1" xfId="0" applyNumberFormat="1" applyFont="1" applyFill="1" applyBorder="1" applyAlignment="1">
      <alignment horizontal="right" vertical="top" shrinkToFit="1"/>
    </xf>
    <xf numFmtId="14" fontId="17" fillId="0" borderId="1" xfId="0" applyNumberFormat="1" applyFont="1" applyFill="1" applyBorder="1" applyAlignment="1">
      <alignment horizontal="right" vertical="top" shrinkToFit="1"/>
    </xf>
    <xf numFmtId="1" fontId="17" fillId="0" borderId="1" xfId="0" applyNumberFormat="1" applyFont="1" applyFill="1" applyBorder="1" applyAlignment="1">
      <alignment horizontal="right" vertical="top" shrinkToFit="1"/>
    </xf>
    <xf numFmtId="165" fontId="17" fillId="2" borderId="1" xfId="0" applyNumberFormat="1" applyFont="1" applyFill="1" applyBorder="1" applyAlignment="1">
      <alignment horizontal="right" vertical="top" wrapText="1" shrinkToFit="1"/>
    </xf>
    <xf numFmtId="1" fontId="17" fillId="0" borderId="6" xfId="0" applyNumberFormat="1" applyFont="1" applyFill="1" applyBorder="1" applyAlignment="1">
      <alignment horizontal="right" vertical="top" shrinkToFit="1"/>
    </xf>
    <xf numFmtId="9" fontId="3" fillId="5" borderId="1" xfId="2" applyNumberFormat="1" applyFont="1" applyFill="1" applyBorder="1" applyAlignment="1">
      <alignment horizontal="right" vertical="top" shrinkToFit="1"/>
    </xf>
    <xf numFmtId="1" fontId="3" fillId="0" borderId="10" xfId="0" applyNumberFormat="1" applyFont="1" applyFill="1" applyBorder="1" applyAlignment="1">
      <alignment vertical="top" wrapText="1" shrinkToFit="1"/>
    </xf>
    <xf numFmtId="0" fontId="1" fillId="0" borderId="0" xfId="0" applyFont="1" applyAlignment="1"/>
    <xf numFmtId="0" fontId="17" fillId="0" borderId="1" xfId="0" applyNumberFormat="1" applyFont="1" applyFill="1" applyBorder="1" applyAlignment="1">
      <alignment horizontal="right" vertical="top" shrinkToFit="1"/>
    </xf>
    <xf numFmtId="165" fontId="17" fillId="2" borderId="1" xfId="2" applyNumberFormat="1" applyFont="1" applyFill="1" applyBorder="1" applyAlignment="1">
      <alignment horizontal="right" vertical="top" wrapText="1" shrinkToFit="1"/>
    </xf>
    <xf numFmtId="0" fontId="17" fillId="5" borderId="1" xfId="0" applyFont="1" applyFill="1" applyBorder="1" applyAlignment="1">
      <alignment horizontal="right" vertical="top" shrinkToFit="1"/>
    </xf>
    <xf numFmtId="14" fontId="17" fillId="5" borderId="1" xfId="0" applyNumberFormat="1" applyFont="1" applyFill="1" applyBorder="1" applyAlignment="1">
      <alignment horizontal="right" vertical="top" wrapText="1" shrinkToFit="1"/>
    </xf>
    <xf numFmtId="1" fontId="17" fillId="5" borderId="1" xfId="0" applyNumberFormat="1" applyFont="1" applyFill="1" applyBorder="1" applyAlignment="1">
      <alignment vertical="top" shrinkToFit="1"/>
    </xf>
    <xf numFmtId="3" fontId="17" fillId="5" borderId="1" xfId="0" applyNumberFormat="1" applyFont="1" applyFill="1" applyBorder="1" applyAlignment="1">
      <alignment horizontal="right" vertical="top" shrinkToFit="1"/>
    </xf>
    <xf numFmtId="14" fontId="17" fillId="5" borderId="1" xfId="0" applyNumberFormat="1" applyFont="1" applyFill="1" applyBorder="1" applyAlignment="1">
      <alignment horizontal="right" vertical="top" shrinkToFit="1"/>
    </xf>
    <xf numFmtId="1" fontId="17" fillId="5" borderId="1" xfId="0" applyNumberFormat="1" applyFont="1" applyFill="1" applyBorder="1" applyAlignment="1">
      <alignment horizontal="right" vertical="top" shrinkToFit="1"/>
    </xf>
    <xf numFmtId="165" fontId="17" fillId="5" borderId="1" xfId="2" applyNumberFormat="1" applyFont="1" applyFill="1" applyBorder="1" applyAlignment="1">
      <alignment horizontal="right" vertical="top" wrapText="1" shrinkToFit="1"/>
    </xf>
    <xf numFmtId="165" fontId="17" fillId="5" borderId="1" xfId="0" applyNumberFormat="1" applyFont="1" applyFill="1" applyBorder="1" applyAlignment="1">
      <alignment horizontal="right" vertical="top" wrapText="1" shrinkToFit="1"/>
    </xf>
    <xf numFmtId="1" fontId="17" fillId="5" borderId="6" xfId="0" applyNumberFormat="1" applyFont="1" applyFill="1" applyBorder="1" applyAlignment="1">
      <alignment horizontal="right" vertical="top" shrinkToFit="1"/>
    </xf>
    <xf numFmtId="10" fontId="3" fillId="0" borderId="2" xfId="2" applyNumberFormat="1" applyFont="1" applyFill="1" applyBorder="1" applyAlignment="1">
      <alignment horizontal="right" vertical="top" wrapText="1" shrinkToFit="1"/>
    </xf>
    <xf numFmtId="0" fontId="3" fillId="3" borderId="2" xfId="0" applyFont="1" applyFill="1" applyBorder="1" applyAlignment="1">
      <alignment horizontal="right" vertical="top" shrinkToFit="1"/>
    </xf>
    <xf numFmtId="14" fontId="3" fillId="3" borderId="2" xfId="0" applyNumberFormat="1" applyFont="1" applyFill="1" applyBorder="1" applyAlignment="1">
      <alignment horizontal="right" vertical="top" wrapText="1" shrinkToFit="1"/>
    </xf>
    <xf numFmtId="3" fontId="3" fillId="3" borderId="2" xfId="0" applyNumberFormat="1" applyFont="1" applyFill="1" applyBorder="1" applyAlignment="1">
      <alignment horizontal="right" vertical="top" shrinkToFit="1"/>
    </xf>
    <xf numFmtId="14" fontId="3" fillId="3" borderId="2" xfId="0" applyNumberFormat="1" applyFont="1" applyFill="1" applyBorder="1" applyAlignment="1">
      <alignment horizontal="right" vertical="top" shrinkToFit="1"/>
    </xf>
    <xf numFmtId="165" fontId="3" fillId="3" borderId="2" xfId="0" applyNumberFormat="1" applyFont="1" applyFill="1" applyBorder="1" applyAlignment="1">
      <alignment horizontal="right" vertical="top" shrinkToFit="1"/>
    </xf>
    <xf numFmtId="0" fontId="18" fillId="0" borderId="1" xfId="0" applyFont="1" applyFill="1" applyBorder="1" applyAlignment="1">
      <alignment horizontal="right" vertical="top" shrinkToFit="1"/>
    </xf>
    <xf numFmtId="14" fontId="18" fillId="0" borderId="1" xfId="0" applyNumberFormat="1" applyFont="1" applyFill="1" applyBorder="1" applyAlignment="1">
      <alignment horizontal="right" vertical="top" wrapText="1" shrinkToFit="1"/>
    </xf>
    <xf numFmtId="1" fontId="18" fillId="0" borderId="1" xfId="0" applyNumberFormat="1" applyFont="1" applyFill="1" applyBorder="1" applyAlignment="1">
      <alignment vertical="top" shrinkToFit="1"/>
    </xf>
    <xf numFmtId="3" fontId="18" fillId="0" borderId="1" xfId="0" applyNumberFormat="1" applyFont="1" applyFill="1" applyBorder="1" applyAlignment="1">
      <alignment horizontal="right" vertical="top" shrinkToFit="1"/>
    </xf>
    <xf numFmtId="14" fontId="18" fillId="0" borderId="1" xfId="0" applyNumberFormat="1" applyFont="1" applyFill="1" applyBorder="1" applyAlignment="1">
      <alignment horizontal="right" vertical="top" shrinkToFit="1"/>
    </xf>
    <xf numFmtId="1" fontId="18" fillId="0" borderId="1" xfId="0" applyNumberFormat="1" applyFont="1" applyFill="1" applyBorder="1" applyAlignment="1">
      <alignment horizontal="right" vertical="top" shrinkToFit="1"/>
    </xf>
    <xf numFmtId="165" fontId="18" fillId="2" borderId="1" xfId="0" applyNumberFormat="1" applyFont="1" applyFill="1" applyBorder="1" applyAlignment="1">
      <alignment horizontal="right" vertical="top" wrapText="1" shrinkToFit="1"/>
    </xf>
    <xf numFmtId="1" fontId="18" fillId="0" borderId="6" xfId="0" applyNumberFormat="1" applyFont="1" applyFill="1" applyBorder="1" applyAlignment="1">
      <alignment horizontal="right" vertical="top" shrinkToFit="1"/>
    </xf>
    <xf numFmtId="49" fontId="18" fillId="0" borderId="1" xfId="0" applyNumberFormat="1" applyFont="1" applyFill="1" applyBorder="1" applyAlignment="1">
      <alignment horizontal="right" vertical="top" shrinkToFit="1"/>
    </xf>
    <xf numFmtId="0" fontId="18" fillId="0" borderId="1" xfId="0" applyNumberFormat="1" applyFont="1" applyFill="1" applyBorder="1" applyAlignment="1">
      <alignment horizontal="right" vertical="top" shrinkToFit="1"/>
    </xf>
    <xf numFmtId="9" fontId="18" fillId="2" borderId="1" xfId="2" applyNumberFormat="1" applyFont="1" applyFill="1" applyBorder="1" applyAlignment="1">
      <alignment horizontal="right" vertical="top" wrapText="1" shrinkToFit="1"/>
    </xf>
    <xf numFmtId="14" fontId="3" fillId="0" borderId="2" xfId="0" applyNumberFormat="1" applyFont="1" applyBorder="1" applyAlignment="1">
      <alignment horizontal="right" vertical="top" wrapText="1" shrinkToFit="1"/>
    </xf>
    <xf numFmtId="14" fontId="3" fillId="0" borderId="2" xfId="0" applyNumberFormat="1" applyFont="1" applyBorder="1" applyAlignment="1">
      <alignment horizontal="right" vertical="top" shrinkToFit="1"/>
    </xf>
    <xf numFmtId="1" fontId="3" fillId="0" borderId="2" xfId="0" applyNumberFormat="1" applyFont="1" applyBorder="1" applyAlignment="1">
      <alignment horizontal="right" vertical="top" shrinkToFit="1"/>
    </xf>
    <xf numFmtId="9" fontId="3" fillId="0" borderId="2" xfId="0" applyNumberFormat="1" applyFont="1" applyBorder="1" applyAlignment="1">
      <alignment horizontal="right" vertical="top" shrinkToFit="1"/>
    </xf>
    <xf numFmtId="1" fontId="3" fillId="0" borderId="11" xfId="0" applyNumberFormat="1" applyFont="1" applyBorder="1" applyAlignment="1">
      <alignment horizontal="right" vertical="top" shrinkToFit="1"/>
    </xf>
    <xf numFmtId="167" fontId="3" fillId="0" borderId="1" xfId="0" applyNumberFormat="1" applyFont="1" applyBorder="1" applyAlignment="1">
      <alignment horizontal="right" vertical="top" shrinkToFit="1"/>
    </xf>
    <xf numFmtId="49" fontId="3" fillId="0" borderId="2" xfId="0" applyNumberFormat="1" applyFont="1" applyBorder="1" applyAlignment="1">
      <alignment horizontal="right" vertical="top" shrinkToFit="1"/>
    </xf>
    <xf numFmtId="165" fontId="3" fillId="0" borderId="2" xfId="2" applyNumberFormat="1" applyFont="1" applyFill="1" applyBorder="1" applyAlignment="1">
      <alignment horizontal="right" vertical="top" wrapText="1" shrinkToFit="1"/>
    </xf>
    <xf numFmtId="1" fontId="3" fillId="0" borderId="2" xfId="0" applyNumberFormat="1" applyFont="1" applyFill="1" applyBorder="1" applyAlignment="1">
      <alignment horizontal="right" vertical="top" wrapText="1" shrinkToFit="1"/>
    </xf>
    <xf numFmtId="165" fontId="3" fillId="0" borderId="2" xfId="0" applyNumberFormat="1" applyFont="1" applyBorder="1" applyAlignment="1">
      <alignment horizontal="right" vertical="top" shrinkToFit="1"/>
    </xf>
    <xf numFmtId="0" fontId="3" fillId="0" borderId="2" xfId="0" applyFont="1" applyFill="1" applyBorder="1" applyAlignment="1">
      <alignment horizontal="right" vertical="top" wrapText="1" shrinkToFit="1"/>
    </xf>
    <xf numFmtId="165" fontId="18" fillId="2" borderId="1" xfId="2" applyNumberFormat="1" applyFont="1" applyFill="1" applyBorder="1" applyAlignment="1">
      <alignment horizontal="right" vertical="top" wrapText="1" shrinkToFit="1"/>
    </xf>
    <xf numFmtId="0" fontId="18" fillId="5" borderId="1" xfId="0" applyFont="1" applyFill="1" applyBorder="1" applyAlignment="1">
      <alignment horizontal="right" vertical="top" shrinkToFit="1"/>
    </xf>
    <xf numFmtId="14" fontId="18" fillId="5" borderId="1" xfId="0" applyNumberFormat="1" applyFont="1" applyFill="1" applyBorder="1" applyAlignment="1">
      <alignment horizontal="right" vertical="top" wrapText="1" shrinkToFit="1"/>
    </xf>
    <xf numFmtId="1" fontId="18" fillId="5" borderId="1" xfId="0" applyNumberFormat="1" applyFont="1" applyFill="1" applyBorder="1" applyAlignment="1">
      <alignment vertical="top" shrinkToFit="1"/>
    </xf>
    <xf numFmtId="3" fontId="18" fillId="5" borderId="1" xfId="0" applyNumberFormat="1" applyFont="1" applyFill="1" applyBorder="1" applyAlignment="1">
      <alignment horizontal="right" vertical="top" shrinkToFit="1"/>
    </xf>
    <xf numFmtId="14" fontId="18" fillId="5" borderId="1" xfId="0" applyNumberFormat="1" applyFont="1" applyFill="1" applyBorder="1" applyAlignment="1">
      <alignment horizontal="right" vertical="top" shrinkToFit="1"/>
    </xf>
    <xf numFmtId="1" fontId="18" fillId="5" borderId="1" xfId="0" applyNumberFormat="1" applyFont="1" applyFill="1" applyBorder="1" applyAlignment="1">
      <alignment horizontal="right" vertical="top" shrinkToFit="1"/>
    </xf>
    <xf numFmtId="165" fontId="18" fillId="5" borderId="1" xfId="2" applyNumberFormat="1" applyFont="1" applyFill="1" applyBorder="1" applyAlignment="1">
      <alignment horizontal="right" vertical="top" wrapText="1" shrinkToFit="1"/>
    </xf>
    <xf numFmtId="165" fontId="18" fillId="5" borderId="1" xfId="0" applyNumberFormat="1" applyFont="1" applyFill="1" applyBorder="1" applyAlignment="1">
      <alignment horizontal="right" vertical="top" wrapText="1" shrinkToFit="1"/>
    </xf>
    <xf numFmtId="1" fontId="18" fillId="5" borderId="6" xfId="0" applyNumberFormat="1" applyFont="1" applyFill="1" applyBorder="1" applyAlignment="1">
      <alignment horizontal="right" vertical="top" shrinkToFit="1"/>
    </xf>
    <xf numFmtId="9" fontId="3" fillId="0" borderId="2" xfId="0" applyNumberFormat="1" applyFont="1" applyFill="1" applyBorder="1" applyAlignment="1">
      <alignment horizontal="right" vertical="top" wrapText="1" shrinkToFit="1"/>
    </xf>
    <xf numFmtId="49" fontId="3" fillId="0" borderId="2" xfId="0" applyNumberFormat="1" applyFont="1" applyFill="1" applyBorder="1" applyAlignment="1">
      <alignment horizontal="right" vertical="top" wrapText="1" shrinkToFit="1"/>
    </xf>
    <xf numFmtId="0" fontId="0" fillId="0" borderId="0" xfId="0" applyFill="1" applyBorder="1" applyAlignment="1"/>
    <xf numFmtId="10" fontId="18" fillId="2" borderId="1" xfId="2" applyNumberFormat="1" applyFont="1" applyFill="1" applyBorder="1" applyAlignment="1">
      <alignment horizontal="right" vertical="top" wrapText="1" shrinkToFit="1"/>
    </xf>
    <xf numFmtId="0" fontId="0" fillId="6" borderId="1" xfId="0" applyFill="1" applyBorder="1" applyAlignment="1"/>
    <xf numFmtId="0" fontId="0" fillId="6" borderId="0" xfId="0" applyFill="1" applyAlignment="1"/>
    <xf numFmtId="165" fontId="6" fillId="0" borderId="1" xfId="2" applyNumberFormat="1" applyFont="1" applyFill="1" applyBorder="1" applyAlignment="1">
      <alignment horizontal="right" vertical="top" wrapText="1" shrinkToFit="1"/>
    </xf>
    <xf numFmtId="0" fontId="0" fillId="6" borderId="10" xfId="0" applyFill="1" applyBorder="1" applyAlignment="1"/>
    <xf numFmtId="0" fontId="0" fillId="0" borderId="10" xfId="0" applyBorder="1" applyAlignment="1"/>
    <xf numFmtId="165" fontId="6" fillId="0" borderId="1" xfId="0" applyNumberFormat="1" applyFont="1" applyFill="1" applyBorder="1" applyAlignment="1">
      <alignment horizontal="right" vertical="top" wrapText="1" shrinkToFit="1"/>
    </xf>
    <xf numFmtId="2" fontId="3" fillId="5" borderId="1" xfId="0" applyNumberFormat="1" applyFont="1" applyFill="1" applyBorder="1" applyAlignment="1">
      <alignment horizontal="right" vertical="top" shrinkToFit="1"/>
    </xf>
    <xf numFmtId="49" fontId="9" fillId="0" borderId="0" xfId="0" applyNumberFormat="1" applyFont="1" applyBorder="1" applyAlignment="1">
      <alignment horizontal="center" wrapText="1" shrinkToFit="1"/>
    </xf>
    <xf numFmtId="49" fontId="3" fillId="0" borderId="0" xfId="0" applyNumberFormat="1" applyFont="1" applyBorder="1" applyAlignment="1">
      <alignment horizontal="center" wrapText="1" shrinkToFit="1"/>
    </xf>
    <xf numFmtId="49" fontId="9" fillId="0" borderId="0" xfId="3" applyNumberFormat="1" applyFont="1" applyBorder="1" applyAlignment="1">
      <alignment horizontal="center" wrapText="1" shrinkToFit="1"/>
    </xf>
    <xf numFmtId="9" fontId="6" fillId="0" borderId="1" xfId="2" applyFont="1" applyFill="1" applyBorder="1" applyAlignment="1">
      <alignment horizontal="right" vertical="top" wrapText="1" shrinkToFit="1"/>
    </xf>
  </cellXfs>
  <cellStyles count="6">
    <cellStyle name="Денежный" xfId="1" builtinId="4"/>
    <cellStyle name="Денежный 2" xfId="4" xr:uid="{00000000-0005-0000-0000-000001000000}"/>
    <cellStyle name="Обычный" xfId="0" builtinId="0"/>
    <cellStyle name="Обычный 2" xfId="3" xr:uid="{00000000-0005-0000-0000-000003000000}"/>
    <cellStyle name="Процентный" xfId="2" builtinId="5"/>
    <cellStyle name="Процентный 2" xfId="5" xr:uid="{00000000-0005-0000-0000-000005000000}"/>
  </cellStyles>
  <dxfs count="3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left" vertical="top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general" vertical="top" textRotation="0" wrapText="1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3:N882" totalsRowShown="0" headerRowDxfId="34" headerRowBorderDxfId="33" tableBorderDxfId="32">
  <autoFilter ref="A3:N882" xr:uid="{00000000-0009-0000-0100-000001000000}"/>
  <tableColumns count="14">
    <tableColumn id="1" xr3:uid="{00000000-0010-0000-0000-000001000000}" name="Краткое наименование эмитента" dataDxfId="31"/>
    <tableColumn id="2" xr3:uid="{00000000-0010-0000-0000-000002000000}" name="Порядк. №  выпуска" dataDxfId="30"/>
    <tableColumn id="3" xr3:uid="{00000000-0010-0000-0000-000003000000}" name="Дата госрегистрации выпуска" dataDxfId="29"/>
    <tableColumn id="4" xr3:uid="{00000000-0010-0000-0000-000004000000}" name="Валюта" dataDxfId="28"/>
    <tableColumn id="5" xr3:uid="{00000000-0010-0000-0000-000005000000}" name="Количество облигаций" dataDxfId="27"/>
    <tableColumn id="6" xr3:uid="{00000000-0010-0000-0000-000006000000}" name="Номинальн. стоимость" dataDxfId="26"/>
    <tableColumn id="7" xr3:uid="{00000000-0010-0000-0000-000007000000}" name="Объем выпуска" dataDxfId="25"/>
    <tableColumn id="8" xr3:uid="{00000000-0010-0000-0000-000008000000}" name="Начало обращения облигаций" dataDxfId="24"/>
    <tableColumn id="9" xr3:uid="{00000000-0010-0000-0000-000009000000}" name="Конец обращения облигаций" dataDxfId="23"/>
    <tableColumn id="10" xr3:uid="{00000000-0010-0000-0000-00000A000000}" name="Вид дохода" dataDxfId="22"/>
    <tableColumn id="11" xr3:uid="{00000000-0010-0000-0000-00000B000000}" name="Размер дохода" dataDxfId="21" dataCellStyle="Процентный"/>
    <tableColumn id="12" xr3:uid="{00000000-0010-0000-0000-00000C000000}" name="Способ обеспечения" dataDxfId="20"/>
    <tableColumn id="13" xr3:uid="{00000000-0010-0000-0000-00000D000000}" name="Размещено в % по последнему представленному эмитентом отчету" dataDxfId="19"/>
    <tableColumn id="14" xr3:uid="{00000000-0010-0000-0000-00000E000000}" name="Тип облигации" dataDxfId="1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Таблица2" displayName="Таблица2" ref="A885:N1065" totalsRowShown="0" headerRowDxfId="17" dataDxfId="15" headerRowBorderDxfId="16" tableBorderDxfId="14">
  <autoFilter ref="A885:N1065" xr:uid="{00000000-0009-0000-0100-000002000000}"/>
  <tableColumns count="14">
    <tableColumn id="1" xr3:uid="{00000000-0010-0000-0100-000001000000}" name="Краткое наименование эмитента" dataDxfId="13"/>
    <tableColumn id="2" xr3:uid="{00000000-0010-0000-0100-000002000000}" name="Порядковый номер выпуска" dataDxfId="12"/>
    <tableColumn id="3" xr3:uid="{00000000-0010-0000-0100-000003000000}" name="Дата госрегистрации выпуска" dataDxfId="11"/>
    <tableColumn id="4" xr3:uid="{00000000-0010-0000-0100-000004000000}" name="Валюта" dataDxfId="10"/>
    <tableColumn id="5" xr3:uid="{00000000-0010-0000-0100-000005000000}" name="Количество облигаций" dataDxfId="9"/>
    <tableColumn id="6" xr3:uid="{00000000-0010-0000-0100-000006000000}" name="Номинальн. стоимость" dataDxfId="8"/>
    <tableColumn id="7" xr3:uid="{00000000-0010-0000-0100-000007000000}" name="Объем эмиссии" dataDxfId="7"/>
    <tableColumn id="8" xr3:uid="{00000000-0010-0000-0100-000008000000}" name="Начало обращения облигаций" dataDxfId="6"/>
    <tableColumn id="9" xr3:uid="{00000000-0010-0000-0100-000009000000}" name="Конец обращения облигаций" dataDxfId="5"/>
    <tableColumn id="10" xr3:uid="{00000000-0010-0000-0100-00000A000000}" name="Вид дохода" dataDxfId="4"/>
    <tableColumn id="11" xr3:uid="{00000000-0010-0000-0100-00000B000000}" name="Размер дохода" dataDxfId="3"/>
    <tableColumn id="12" xr3:uid="{00000000-0010-0000-0100-00000C000000}" name="Способ обеспечения" dataDxfId="2"/>
    <tableColumn id="13" xr3:uid="{00000000-0010-0000-0100-00000D000000}" name="Размещено в % по последнему представленному эмитентом отчету" dataDxfId="1"/>
    <tableColumn id="14" xr3:uid="{00000000-0010-0000-0100-00000E000000}" name="Тип облигации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Z1070"/>
  <sheetViews>
    <sheetView showGridLines="0" tabSelected="1" zoomScaleNormal="100" workbookViewId="0">
      <selection activeCell="L261" sqref="L261"/>
    </sheetView>
  </sheetViews>
  <sheetFormatPr defaultRowHeight="20.100000000000001" customHeight="1" x14ac:dyDescent="0.25"/>
  <cols>
    <col min="1" max="1" width="45.28515625" customWidth="1"/>
    <col min="2" max="2" width="10.85546875" style="58" customWidth="1"/>
    <col min="3" max="3" width="16.5703125" style="58" customWidth="1"/>
    <col min="4" max="4" width="18.28515625" style="37" customWidth="1"/>
    <col min="5" max="5" width="12.85546875" style="58" customWidth="1"/>
    <col min="6" max="6" width="13.28515625" style="58" customWidth="1"/>
    <col min="7" max="7" width="16.140625" style="58" customWidth="1"/>
    <col min="8" max="8" width="13.5703125" style="58" customWidth="1"/>
    <col min="9" max="9" width="12.85546875" style="58" customWidth="1"/>
    <col min="10" max="10" width="21.5703125" style="58" customWidth="1"/>
    <col min="11" max="11" width="15.28515625" style="58" customWidth="1"/>
    <col min="12" max="12" width="22" style="58" customWidth="1"/>
    <col min="13" max="13" width="18.85546875" style="58" customWidth="1"/>
    <col min="14" max="14" width="17" style="58" customWidth="1"/>
  </cols>
  <sheetData>
    <row r="1" spans="1:14" ht="15" x14ac:dyDescent="0.25">
      <c r="A1" s="392"/>
      <c r="B1" s="392"/>
      <c r="C1" s="392"/>
      <c r="D1" s="392"/>
      <c r="E1" s="78"/>
      <c r="F1" s="78"/>
      <c r="G1" s="78"/>
      <c r="H1" s="79"/>
      <c r="I1" s="78"/>
      <c r="J1" s="80"/>
      <c r="K1" s="78"/>
      <c r="L1" s="78"/>
      <c r="M1" s="81"/>
      <c r="N1" s="82"/>
    </row>
    <row r="2" spans="1:14" ht="18.75" x14ac:dyDescent="0.3">
      <c r="A2" s="391" t="s">
        <v>439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</row>
    <row r="3" spans="1:14" s="37" customFormat="1" ht="60.75" customHeight="1" x14ac:dyDescent="0.25">
      <c r="A3" s="111" t="s">
        <v>0</v>
      </c>
      <c r="B3" s="111" t="s">
        <v>308</v>
      </c>
      <c r="C3" s="111" t="s">
        <v>1</v>
      </c>
      <c r="D3" s="153" t="s">
        <v>2</v>
      </c>
      <c r="E3" s="111" t="s">
        <v>3</v>
      </c>
      <c r="F3" s="111" t="s">
        <v>193</v>
      </c>
      <c r="G3" s="111" t="s">
        <v>4</v>
      </c>
      <c r="H3" s="111" t="s">
        <v>205</v>
      </c>
      <c r="I3" s="111" t="s">
        <v>206</v>
      </c>
      <c r="J3" s="111" t="s">
        <v>5</v>
      </c>
      <c r="K3" s="111" t="s">
        <v>6</v>
      </c>
      <c r="L3" s="111" t="s">
        <v>7</v>
      </c>
      <c r="M3" s="112" t="s">
        <v>8</v>
      </c>
      <c r="N3" s="113" t="s">
        <v>9</v>
      </c>
    </row>
    <row r="4" spans="1:14" s="86" customFormat="1" ht="15" customHeight="1" x14ac:dyDescent="0.25">
      <c r="A4" s="124"/>
      <c r="B4" s="84"/>
      <c r="C4" s="84"/>
      <c r="D4" s="154"/>
      <c r="E4" s="84"/>
      <c r="F4" s="84"/>
      <c r="G4" s="84"/>
      <c r="H4" s="84"/>
      <c r="I4" s="84"/>
      <c r="J4" s="84"/>
      <c r="K4" s="84"/>
      <c r="L4" s="84"/>
      <c r="M4" s="85"/>
      <c r="N4" s="101"/>
    </row>
    <row r="5" spans="1:14" s="86" customFormat="1" ht="15" x14ac:dyDescent="0.25">
      <c r="A5" s="127" t="s">
        <v>226</v>
      </c>
      <c r="B5" s="172">
        <v>1</v>
      </c>
      <c r="C5" s="3">
        <v>43570</v>
      </c>
      <c r="D5" s="152" t="s">
        <v>18</v>
      </c>
      <c r="E5" s="4">
        <v>2700</v>
      </c>
      <c r="F5" s="4">
        <v>100</v>
      </c>
      <c r="G5" s="5">
        <f>F5*E5</f>
        <v>270000</v>
      </c>
      <c r="H5" s="6">
        <v>43521</v>
      </c>
      <c r="I5" s="6">
        <v>45346</v>
      </c>
      <c r="J5" s="7" t="s">
        <v>13</v>
      </c>
      <c r="K5" s="8">
        <v>7.0000000000000007E-2</v>
      </c>
      <c r="L5" s="9" t="s">
        <v>14</v>
      </c>
      <c r="M5" s="10">
        <v>100</v>
      </c>
      <c r="N5" s="102" t="s">
        <v>15</v>
      </c>
    </row>
    <row r="6" spans="1:14" s="86" customFormat="1" ht="15" customHeight="1" x14ac:dyDescent="0.25">
      <c r="A6" s="206" t="s">
        <v>226</v>
      </c>
      <c r="B6" s="172">
        <v>2</v>
      </c>
      <c r="C6" s="3">
        <v>43745</v>
      </c>
      <c r="D6" s="157" t="s">
        <v>17</v>
      </c>
      <c r="E6" s="4">
        <v>3500</v>
      </c>
      <c r="F6" s="4">
        <v>100</v>
      </c>
      <c r="G6" s="5">
        <f>F6*E6</f>
        <v>350000</v>
      </c>
      <c r="H6" s="6">
        <v>43724</v>
      </c>
      <c r="I6" s="6">
        <v>44820</v>
      </c>
      <c r="J6" s="7" t="s">
        <v>13</v>
      </c>
      <c r="K6" s="175">
        <v>7.7499999999999999E-2</v>
      </c>
      <c r="L6" s="29" t="s">
        <v>14</v>
      </c>
      <c r="M6" s="10">
        <v>100</v>
      </c>
      <c r="N6" s="106" t="s">
        <v>15</v>
      </c>
    </row>
    <row r="7" spans="1:14" s="86" customFormat="1" ht="15" customHeight="1" x14ac:dyDescent="0.25">
      <c r="A7" s="90" t="s">
        <v>226</v>
      </c>
      <c r="B7" s="225">
        <v>3</v>
      </c>
      <c r="C7" s="226">
        <v>43881</v>
      </c>
      <c r="D7" s="227" t="s">
        <v>12</v>
      </c>
      <c r="E7" s="228">
        <v>2250</v>
      </c>
      <c r="F7" s="228">
        <v>200</v>
      </c>
      <c r="G7" s="5">
        <f>F7*E7</f>
        <v>450000</v>
      </c>
      <c r="H7" s="229">
        <v>43885</v>
      </c>
      <c r="I7" s="229">
        <v>44981</v>
      </c>
      <c r="J7" s="230" t="s">
        <v>13</v>
      </c>
      <c r="K7" s="234">
        <v>0.15</v>
      </c>
      <c r="L7" s="231" t="s">
        <v>14</v>
      </c>
      <c r="M7" s="232">
        <v>73.819999999999993</v>
      </c>
      <c r="N7" s="233" t="s">
        <v>15</v>
      </c>
    </row>
    <row r="8" spans="1:14" s="1" customFormat="1" ht="15" customHeight="1" x14ac:dyDescent="0.25">
      <c r="A8" s="126"/>
      <c r="B8" s="84"/>
      <c r="C8" s="84"/>
      <c r="D8" s="154"/>
      <c r="E8" s="84"/>
      <c r="F8" s="84"/>
      <c r="G8" s="281"/>
      <c r="H8" s="84"/>
      <c r="I8" s="84"/>
      <c r="J8" s="84"/>
      <c r="K8" s="84"/>
      <c r="L8" s="84"/>
      <c r="M8" s="85"/>
      <c r="N8" s="101"/>
    </row>
    <row r="9" spans="1:14" ht="15" customHeight="1" x14ac:dyDescent="0.25">
      <c r="A9" s="188" t="s">
        <v>16</v>
      </c>
      <c r="B9" s="172">
        <v>7</v>
      </c>
      <c r="C9" s="3">
        <v>43769</v>
      </c>
      <c r="D9" s="157" t="s">
        <v>18</v>
      </c>
      <c r="E9" s="4">
        <v>600</v>
      </c>
      <c r="F9" s="4">
        <v>10000</v>
      </c>
      <c r="G9" s="5">
        <f>F9*E9</f>
        <v>6000000</v>
      </c>
      <c r="H9" s="6">
        <v>43760</v>
      </c>
      <c r="I9" s="6">
        <v>44856</v>
      </c>
      <c r="J9" s="7" t="s">
        <v>13</v>
      </c>
      <c r="K9" s="132">
        <v>0.01</v>
      </c>
      <c r="L9" s="9" t="s">
        <v>27</v>
      </c>
      <c r="M9" s="10">
        <v>0</v>
      </c>
      <c r="N9" s="106" t="s">
        <v>15</v>
      </c>
    </row>
    <row r="10" spans="1:14" ht="15" customHeight="1" x14ac:dyDescent="0.25">
      <c r="A10" s="83"/>
      <c r="B10" s="84"/>
      <c r="C10" s="84"/>
      <c r="D10" s="154"/>
      <c r="E10" s="84"/>
      <c r="F10" s="84"/>
      <c r="G10" s="84"/>
      <c r="H10" s="84"/>
      <c r="I10" s="84"/>
      <c r="J10" s="84"/>
      <c r="K10" s="84"/>
      <c r="L10" s="84"/>
      <c r="M10" s="85"/>
      <c r="N10" s="101"/>
    </row>
    <row r="11" spans="1:14" ht="15" customHeight="1" x14ac:dyDescent="0.25">
      <c r="A11" s="100" t="s">
        <v>113</v>
      </c>
      <c r="B11" s="172">
        <v>13</v>
      </c>
      <c r="C11" s="18" t="s">
        <v>54</v>
      </c>
      <c r="D11" s="155" t="s">
        <v>12</v>
      </c>
      <c r="E11" s="9">
        <v>300</v>
      </c>
      <c r="F11" s="9">
        <v>1000</v>
      </c>
      <c r="G11" s="45">
        <f t="shared" ref="G11:G30" si="0">F11*E11</f>
        <v>300000</v>
      </c>
      <c r="H11" s="3">
        <v>41988</v>
      </c>
      <c r="I11" s="16">
        <v>45626</v>
      </c>
      <c r="J11" s="32" t="s">
        <v>13</v>
      </c>
      <c r="K11" s="46">
        <v>0.4</v>
      </c>
      <c r="L11" s="46" t="s">
        <v>44</v>
      </c>
      <c r="M11" s="71">
        <v>100</v>
      </c>
      <c r="N11" s="103" t="s">
        <v>15</v>
      </c>
    </row>
    <row r="12" spans="1:14" ht="15" customHeight="1" x14ac:dyDescent="0.25">
      <c r="A12" s="100" t="s">
        <v>113</v>
      </c>
      <c r="B12" s="172">
        <v>14</v>
      </c>
      <c r="C12" s="18" t="s">
        <v>55</v>
      </c>
      <c r="D12" s="155" t="s">
        <v>12</v>
      </c>
      <c r="E12" s="9">
        <v>225</v>
      </c>
      <c r="F12" s="9">
        <v>1000</v>
      </c>
      <c r="G12" s="45">
        <f t="shared" si="0"/>
        <v>225000</v>
      </c>
      <c r="H12" s="3">
        <v>41997</v>
      </c>
      <c r="I12" s="16">
        <v>45697</v>
      </c>
      <c r="J12" s="32" t="s">
        <v>13</v>
      </c>
      <c r="K12" s="46">
        <v>0.72</v>
      </c>
      <c r="L12" s="46" t="s">
        <v>21</v>
      </c>
      <c r="M12" s="71">
        <v>100</v>
      </c>
      <c r="N12" s="103" t="s">
        <v>15</v>
      </c>
    </row>
    <row r="13" spans="1:14" ht="102" customHeight="1" x14ac:dyDescent="0.25">
      <c r="A13" s="100" t="s">
        <v>113</v>
      </c>
      <c r="B13" s="172">
        <v>15</v>
      </c>
      <c r="C13" s="18" t="s">
        <v>55</v>
      </c>
      <c r="D13" s="155" t="s">
        <v>12</v>
      </c>
      <c r="E13" s="9">
        <v>500</v>
      </c>
      <c r="F13" s="9">
        <v>1000</v>
      </c>
      <c r="G13" s="45">
        <f t="shared" si="0"/>
        <v>500000</v>
      </c>
      <c r="H13" s="3">
        <v>41997</v>
      </c>
      <c r="I13" s="16">
        <v>45697</v>
      </c>
      <c r="J13" s="32" t="s">
        <v>13</v>
      </c>
      <c r="K13" s="63" t="s">
        <v>194</v>
      </c>
      <c r="L13" s="46" t="s">
        <v>21</v>
      </c>
      <c r="M13" s="71">
        <v>100</v>
      </c>
      <c r="N13" s="103" t="s">
        <v>15</v>
      </c>
    </row>
    <row r="14" spans="1:14" ht="101.25" customHeight="1" x14ac:dyDescent="0.25">
      <c r="A14" s="100" t="s">
        <v>113</v>
      </c>
      <c r="B14" s="172">
        <v>16</v>
      </c>
      <c r="C14" s="18" t="s">
        <v>289</v>
      </c>
      <c r="D14" s="155" t="s">
        <v>12</v>
      </c>
      <c r="E14" s="9">
        <v>610</v>
      </c>
      <c r="F14" s="9">
        <v>1000</v>
      </c>
      <c r="G14" s="45">
        <f>F14*E14</f>
        <v>610000</v>
      </c>
      <c r="H14" s="3">
        <v>41997</v>
      </c>
      <c r="I14" s="16">
        <v>45697</v>
      </c>
      <c r="J14" s="32" t="s">
        <v>13</v>
      </c>
      <c r="K14" s="63" t="s">
        <v>194</v>
      </c>
      <c r="L14" s="46" t="s">
        <v>21</v>
      </c>
      <c r="M14" s="71">
        <v>100</v>
      </c>
      <c r="N14" s="103" t="s">
        <v>15</v>
      </c>
    </row>
    <row r="15" spans="1:14" ht="15" customHeight="1" x14ac:dyDescent="0.25">
      <c r="A15" s="100" t="s">
        <v>113</v>
      </c>
      <c r="B15" s="172">
        <v>17</v>
      </c>
      <c r="C15" s="18" t="s">
        <v>55</v>
      </c>
      <c r="D15" s="155" t="s">
        <v>12</v>
      </c>
      <c r="E15" s="9">
        <v>325</v>
      </c>
      <c r="F15" s="9">
        <v>1000</v>
      </c>
      <c r="G15" s="45">
        <f t="shared" si="0"/>
        <v>325000</v>
      </c>
      <c r="H15" s="3">
        <v>41997</v>
      </c>
      <c r="I15" s="16">
        <v>45697</v>
      </c>
      <c r="J15" s="32" t="s">
        <v>13</v>
      </c>
      <c r="K15" s="46">
        <v>0.72</v>
      </c>
      <c r="L15" s="46" t="s">
        <v>21</v>
      </c>
      <c r="M15" s="71">
        <v>100</v>
      </c>
      <c r="N15" s="103" t="s">
        <v>15</v>
      </c>
    </row>
    <row r="16" spans="1:14" ht="15" customHeight="1" x14ac:dyDescent="0.25">
      <c r="A16" s="100" t="s">
        <v>113</v>
      </c>
      <c r="B16" s="172">
        <v>18</v>
      </c>
      <c r="C16" s="18" t="s">
        <v>55</v>
      </c>
      <c r="D16" s="155" t="s">
        <v>12</v>
      </c>
      <c r="E16" s="9">
        <v>1000</v>
      </c>
      <c r="F16" s="9">
        <v>1000</v>
      </c>
      <c r="G16" s="45">
        <f t="shared" si="0"/>
        <v>1000000</v>
      </c>
      <c r="H16" s="3">
        <v>41997</v>
      </c>
      <c r="I16" s="16">
        <v>45697</v>
      </c>
      <c r="J16" s="32" t="s">
        <v>75</v>
      </c>
      <c r="K16" s="46" t="s">
        <v>183</v>
      </c>
      <c r="L16" s="10" t="s">
        <v>21</v>
      </c>
      <c r="M16" s="71">
        <v>100</v>
      </c>
      <c r="N16" s="103" t="s">
        <v>15</v>
      </c>
    </row>
    <row r="17" spans="1:14" s="86" customFormat="1" ht="15" x14ac:dyDescent="0.25">
      <c r="A17" s="100" t="s">
        <v>113</v>
      </c>
      <c r="B17" s="172">
        <v>19</v>
      </c>
      <c r="C17" s="18" t="s">
        <v>56</v>
      </c>
      <c r="D17" s="155" t="s">
        <v>12</v>
      </c>
      <c r="E17" s="9">
        <v>161</v>
      </c>
      <c r="F17" s="9">
        <v>5000</v>
      </c>
      <c r="G17" s="45">
        <f t="shared" si="0"/>
        <v>805000</v>
      </c>
      <c r="H17" s="3">
        <v>43010</v>
      </c>
      <c r="I17" s="16">
        <v>48457</v>
      </c>
      <c r="J17" s="32" t="s">
        <v>75</v>
      </c>
      <c r="K17" s="35" t="s">
        <v>184</v>
      </c>
      <c r="L17" s="10" t="s">
        <v>33</v>
      </c>
      <c r="M17" s="71">
        <v>100</v>
      </c>
      <c r="N17" s="103" t="s">
        <v>15</v>
      </c>
    </row>
    <row r="18" spans="1:14" ht="15" customHeight="1" x14ac:dyDescent="0.25">
      <c r="A18" s="100" t="s">
        <v>113</v>
      </c>
      <c r="B18" s="172">
        <v>21</v>
      </c>
      <c r="C18" s="11" t="s">
        <v>57</v>
      </c>
      <c r="D18" s="157" t="s">
        <v>17</v>
      </c>
      <c r="E18" s="4">
        <v>546</v>
      </c>
      <c r="F18" s="4">
        <v>1000</v>
      </c>
      <c r="G18" s="5">
        <f t="shared" si="0"/>
        <v>546000</v>
      </c>
      <c r="H18" s="3">
        <v>43208</v>
      </c>
      <c r="I18" s="3">
        <v>50495</v>
      </c>
      <c r="J18" s="7" t="s">
        <v>13</v>
      </c>
      <c r="K18" s="35">
        <v>7.4999999999999997E-2</v>
      </c>
      <c r="L18" s="10" t="s">
        <v>21</v>
      </c>
      <c r="M18" s="71">
        <v>100</v>
      </c>
      <c r="N18" s="103" t="s">
        <v>15</v>
      </c>
    </row>
    <row r="19" spans="1:14" ht="14.25" customHeight="1" x14ac:dyDescent="0.25">
      <c r="A19" s="100" t="s">
        <v>113</v>
      </c>
      <c r="B19" s="2">
        <v>22</v>
      </c>
      <c r="C19" s="11" t="s">
        <v>58</v>
      </c>
      <c r="D19" s="155" t="s">
        <v>12</v>
      </c>
      <c r="E19" s="4">
        <v>6000</v>
      </c>
      <c r="F19" s="4">
        <v>100</v>
      </c>
      <c r="G19" s="5">
        <f t="shared" si="0"/>
        <v>600000</v>
      </c>
      <c r="H19" s="3">
        <v>43221</v>
      </c>
      <c r="I19" s="3">
        <v>45046</v>
      </c>
      <c r="J19" s="32" t="s">
        <v>75</v>
      </c>
      <c r="K19" s="8" t="s">
        <v>195</v>
      </c>
      <c r="L19" s="10" t="s">
        <v>33</v>
      </c>
      <c r="M19" s="71">
        <v>100</v>
      </c>
      <c r="N19" s="103" t="s">
        <v>15</v>
      </c>
    </row>
    <row r="20" spans="1:14" ht="15" customHeight="1" x14ac:dyDescent="0.25">
      <c r="A20" s="100" t="s">
        <v>113</v>
      </c>
      <c r="B20" s="2">
        <v>23</v>
      </c>
      <c r="C20" s="11" t="s">
        <v>58</v>
      </c>
      <c r="D20" s="155" t="s">
        <v>12</v>
      </c>
      <c r="E20" s="4">
        <v>6000</v>
      </c>
      <c r="F20" s="4">
        <v>100</v>
      </c>
      <c r="G20" s="5">
        <f t="shared" si="0"/>
        <v>600000</v>
      </c>
      <c r="H20" s="3">
        <v>43221</v>
      </c>
      <c r="I20" s="3">
        <v>45046</v>
      </c>
      <c r="J20" s="7" t="s">
        <v>75</v>
      </c>
      <c r="K20" s="8" t="s">
        <v>59</v>
      </c>
      <c r="L20" s="10" t="s">
        <v>44</v>
      </c>
      <c r="M20" s="71">
        <v>100</v>
      </c>
      <c r="N20" s="103" t="s">
        <v>15</v>
      </c>
    </row>
    <row r="21" spans="1:14" s="86" customFormat="1" ht="15" x14ac:dyDescent="0.25">
      <c r="A21" s="100" t="s">
        <v>113</v>
      </c>
      <c r="B21" s="2">
        <v>24</v>
      </c>
      <c r="C21" s="11" t="s">
        <v>110</v>
      </c>
      <c r="D21" s="157" t="s">
        <v>17</v>
      </c>
      <c r="E21" s="4">
        <v>680</v>
      </c>
      <c r="F21" s="4">
        <v>1000</v>
      </c>
      <c r="G21" s="5">
        <f t="shared" si="0"/>
        <v>680000</v>
      </c>
      <c r="H21" s="3">
        <v>43363</v>
      </c>
      <c r="I21" s="3">
        <v>50678</v>
      </c>
      <c r="J21" s="7" t="s">
        <v>13</v>
      </c>
      <c r="K21" s="35">
        <v>7.4999999999999997E-2</v>
      </c>
      <c r="L21" s="10" t="s">
        <v>21</v>
      </c>
      <c r="M21" s="71">
        <v>100</v>
      </c>
      <c r="N21" s="103" t="s">
        <v>15</v>
      </c>
    </row>
    <row r="22" spans="1:14" ht="15" customHeight="1" x14ac:dyDescent="0.25">
      <c r="A22" s="100" t="s">
        <v>113</v>
      </c>
      <c r="B22" s="2">
        <v>25</v>
      </c>
      <c r="C22" s="11" t="s">
        <v>180</v>
      </c>
      <c r="D22" s="157" t="s">
        <v>17</v>
      </c>
      <c r="E22" s="4">
        <v>500</v>
      </c>
      <c r="F22" s="4">
        <v>1000</v>
      </c>
      <c r="G22" s="5">
        <f t="shared" si="0"/>
        <v>500000</v>
      </c>
      <c r="H22" s="3">
        <v>43435</v>
      </c>
      <c r="I22" s="3">
        <v>44593</v>
      </c>
      <c r="J22" s="32" t="s">
        <v>20</v>
      </c>
      <c r="K22" s="77">
        <v>8.4449999999999997E-2</v>
      </c>
      <c r="L22" s="10" t="s">
        <v>14</v>
      </c>
      <c r="M22" s="71">
        <v>100</v>
      </c>
      <c r="N22" s="103" t="s">
        <v>15</v>
      </c>
    </row>
    <row r="23" spans="1:14" s="86" customFormat="1" ht="15" x14ac:dyDescent="0.25">
      <c r="A23" s="100" t="s">
        <v>113</v>
      </c>
      <c r="B23" s="172">
        <v>26</v>
      </c>
      <c r="C23" s="3" t="s">
        <v>438</v>
      </c>
      <c r="D23" s="157" t="s">
        <v>17</v>
      </c>
      <c r="E23" s="135">
        <v>500</v>
      </c>
      <c r="F23" s="135">
        <v>1000</v>
      </c>
      <c r="G23" s="5">
        <f t="shared" si="0"/>
        <v>500000</v>
      </c>
      <c r="H23" s="136">
        <v>43692</v>
      </c>
      <c r="I23" s="136">
        <v>44377</v>
      </c>
      <c r="J23" s="137" t="s">
        <v>20</v>
      </c>
      <c r="K23" s="140">
        <v>8.0879999999999994E-2</v>
      </c>
      <c r="L23" s="141" t="s">
        <v>21</v>
      </c>
      <c r="M23" s="134">
        <v>100</v>
      </c>
      <c r="N23" s="138" t="s">
        <v>15</v>
      </c>
    </row>
    <row r="24" spans="1:14" ht="15" customHeight="1" x14ac:dyDescent="0.25">
      <c r="A24" s="100" t="s">
        <v>113</v>
      </c>
      <c r="B24" s="2">
        <v>27</v>
      </c>
      <c r="C24" s="3" t="s">
        <v>290</v>
      </c>
      <c r="D24" s="157" t="s">
        <v>17</v>
      </c>
      <c r="E24" s="4">
        <v>500</v>
      </c>
      <c r="F24" s="4">
        <v>1000</v>
      </c>
      <c r="G24" s="5">
        <f t="shared" si="0"/>
        <v>500000</v>
      </c>
      <c r="H24" s="6">
        <v>43770</v>
      </c>
      <c r="I24" s="6">
        <v>45535</v>
      </c>
      <c r="J24" s="7" t="s">
        <v>20</v>
      </c>
      <c r="K24" s="189">
        <v>9.0160000000000004E-2</v>
      </c>
      <c r="L24" s="29" t="s">
        <v>44</v>
      </c>
      <c r="M24" s="2">
        <v>100</v>
      </c>
      <c r="N24" s="106" t="s">
        <v>15</v>
      </c>
    </row>
    <row r="25" spans="1:14" ht="15" customHeight="1" x14ac:dyDescent="0.25">
      <c r="A25" s="20" t="s">
        <v>113</v>
      </c>
      <c r="B25" s="2">
        <v>28</v>
      </c>
      <c r="C25" s="3" t="s">
        <v>297</v>
      </c>
      <c r="D25" s="157" t="s">
        <v>17</v>
      </c>
      <c r="E25" s="4">
        <v>500</v>
      </c>
      <c r="F25" s="4">
        <v>1000</v>
      </c>
      <c r="G25" s="5">
        <f t="shared" si="0"/>
        <v>500000</v>
      </c>
      <c r="H25" s="6">
        <v>43800</v>
      </c>
      <c r="I25" s="6">
        <v>47361</v>
      </c>
      <c r="J25" s="7" t="s">
        <v>13</v>
      </c>
      <c r="K25" s="54">
        <v>7.4999999999999997E-2</v>
      </c>
      <c r="L25" s="29" t="s">
        <v>21</v>
      </c>
      <c r="M25" s="2">
        <v>100</v>
      </c>
      <c r="N25" s="106" t="s">
        <v>15</v>
      </c>
    </row>
    <row r="26" spans="1:14" ht="15" customHeight="1" x14ac:dyDescent="0.25">
      <c r="A26" s="20" t="s">
        <v>113</v>
      </c>
      <c r="B26" s="2">
        <v>30</v>
      </c>
      <c r="C26" s="3" t="s">
        <v>383</v>
      </c>
      <c r="D26" s="157" t="s">
        <v>17</v>
      </c>
      <c r="E26" s="4">
        <v>600</v>
      </c>
      <c r="F26" s="4">
        <v>1000</v>
      </c>
      <c r="G26" s="5">
        <f t="shared" si="0"/>
        <v>600000</v>
      </c>
      <c r="H26" s="6">
        <v>43983</v>
      </c>
      <c r="I26" s="6">
        <v>46081</v>
      </c>
      <c r="J26" s="7" t="s">
        <v>20</v>
      </c>
      <c r="K26" s="189">
        <v>9.0440000000000006E-2</v>
      </c>
      <c r="L26" s="29" t="s">
        <v>33</v>
      </c>
      <c r="M26" s="2"/>
      <c r="N26" s="106" t="s">
        <v>15</v>
      </c>
    </row>
    <row r="27" spans="1:14" ht="15" customHeight="1" x14ac:dyDescent="0.25">
      <c r="A27" s="20" t="s">
        <v>113</v>
      </c>
      <c r="B27" s="357">
        <v>31</v>
      </c>
      <c r="C27" s="349" t="s">
        <v>416</v>
      </c>
      <c r="D27" s="350" t="s">
        <v>18</v>
      </c>
      <c r="E27" s="351">
        <v>400</v>
      </c>
      <c r="F27" s="351">
        <v>1000</v>
      </c>
      <c r="G27" s="5">
        <f t="shared" si="0"/>
        <v>400000</v>
      </c>
      <c r="H27" s="352">
        <v>44137</v>
      </c>
      <c r="I27" s="352">
        <v>46568</v>
      </c>
      <c r="J27" s="353" t="s">
        <v>13</v>
      </c>
      <c r="K27" s="358">
        <v>0.09</v>
      </c>
      <c r="L27" s="354" t="s">
        <v>14</v>
      </c>
      <c r="M27" s="357"/>
      <c r="N27" s="355" t="s">
        <v>15</v>
      </c>
    </row>
    <row r="28" spans="1:14" ht="15" customHeight="1" x14ac:dyDescent="0.25">
      <c r="A28" s="20" t="s">
        <v>113</v>
      </c>
      <c r="B28" s="357">
        <v>32</v>
      </c>
      <c r="C28" s="349" t="s">
        <v>424</v>
      </c>
      <c r="D28" s="350" t="s">
        <v>17</v>
      </c>
      <c r="E28" s="351">
        <v>400</v>
      </c>
      <c r="F28" s="351">
        <v>1000</v>
      </c>
      <c r="G28" s="5">
        <f t="shared" si="0"/>
        <v>400000</v>
      </c>
      <c r="H28" s="352">
        <v>44166</v>
      </c>
      <c r="I28" s="352">
        <v>45351</v>
      </c>
      <c r="J28" s="353" t="s">
        <v>13</v>
      </c>
      <c r="K28" s="370">
        <v>8.5000000000000006E-2</v>
      </c>
      <c r="L28" s="354" t="s">
        <v>425</v>
      </c>
      <c r="M28" s="357"/>
      <c r="N28" s="355" t="s">
        <v>15</v>
      </c>
    </row>
    <row r="29" spans="1:14" ht="15" customHeight="1" x14ac:dyDescent="0.25">
      <c r="A29" s="186"/>
      <c r="B29" s="184"/>
      <c r="C29" s="177"/>
      <c r="D29" s="178"/>
      <c r="E29" s="179"/>
      <c r="F29" s="179"/>
      <c r="G29" s="281"/>
      <c r="H29" s="180"/>
      <c r="I29" s="180"/>
      <c r="J29" s="181"/>
      <c r="K29" s="182"/>
      <c r="L29" s="183"/>
      <c r="M29" s="184"/>
      <c r="N29" s="185"/>
    </row>
    <row r="30" spans="1:14" s="59" customFormat="1" ht="113.25" customHeight="1" x14ac:dyDescent="0.25">
      <c r="A30" s="88" t="s">
        <v>376</v>
      </c>
      <c r="B30" s="225">
        <v>1</v>
      </c>
      <c r="C30" s="226" t="s">
        <v>377</v>
      </c>
      <c r="D30" s="227" t="s">
        <v>12</v>
      </c>
      <c r="E30" s="228">
        <v>747</v>
      </c>
      <c r="F30" s="228">
        <v>5000</v>
      </c>
      <c r="G30" s="5">
        <f t="shared" si="0"/>
        <v>3735000</v>
      </c>
      <c r="H30" s="229">
        <v>43952</v>
      </c>
      <c r="I30" s="229">
        <v>47605</v>
      </c>
      <c r="J30" s="230" t="s">
        <v>13</v>
      </c>
      <c r="K30" s="63" t="s">
        <v>378</v>
      </c>
      <c r="L30" s="314" t="s">
        <v>21</v>
      </c>
      <c r="M30" s="225"/>
      <c r="N30" s="233" t="s">
        <v>15</v>
      </c>
    </row>
    <row r="31" spans="1:14" ht="15" customHeight="1" x14ac:dyDescent="0.25">
      <c r="A31" s="186"/>
      <c r="B31" s="184"/>
      <c r="C31" s="177"/>
      <c r="D31" s="178"/>
      <c r="E31" s="179"/>
      <c r="F31" s="179"/>
      <c r="G31" s="310"/>
      <c r="H31" s="180"/>
      <c r="I31" s="180"/>
      <c r="J31" s="181"/>
      <c r="K31" s="182"/>
      <c r="L31" s="183"/>
      <c r="M31" s="184"/>
      <c r="N31" s="185"/>
    </row>
    <row r="32" spans="1:14" ht="15" customHeight="1" x14ac:dyDescent="0.25">
      <c r="A32" s="282" t="s">
        <v>371</v>
      </c>
      <c r="B32" s="73">
        <v>1</v>
      </c>
      <c r="C32" s="11" t="s">
        <v>372</v>
      </c>
      <c r="D32" s="157" t="s">
        <v>17</v>
      </c>
      <c r="E32" s="4">
        <v>35000</v>
      </c>
      <c r="F32" s="4">
        <v>10</v>
      </c>
      <c r="G32" s="4">
        <f>F32*E32</f>
        <v>350000</v>
      </c>
      <c r="H32" s="3">
        <v>43950</v>
      </c>
      <c r="I32" s="3">
        <v>45025</v>
      </c>
      <c r="J32" s="7" t="s">
        <v>13</v>
      </c>
      <c r="K32" s="35">
        <v>7.4999999999999997E-2</v>
      </c>
      <c r="L32" s="10" t="s">
        <v>44</v>
      </c>
      <c r="M32" s="73">
        <v>99.8</v>
      </c>
      <c r="N32" s="11" t="s">
        <v>15</v>
      </c>
    </row>
    <row r="33" spans="1:36" ht="15" customHeight="1" x14ac:dyDescent="0.25">
      <c r="A33" s="282" t="s">
        <v>371</v>
      </c>
      <c r="B33" s="331">
        <v>2</v>
      </c>
      <c r="C33" s="321" t="s">
        <v>407</v>
      </c>
      <c r="D33" s="322" t="s">
        <v>17</v>
      </c>
      <c r="E33" s="323">
        <v>50000</v>
      </c>
      <c r="F33" s="323">
        <v>10</v>
      </c>
      <c r="G33" s="4">
        <f>F33*E33</f>
        <v>500000</v>
      </c>
      <c r="H33" s="324">
        <v>44070</v>
      </c>
      <c r="I33" s="324">
        <v>45896</v>
      </c>
      <c r="J33" s="325" t="s">
        <v>13</v>
      </c>
      <c r="K33" s="332">
        <v>7.4999999999999997E-2</v>
      </c>
      <c r="L33" s="326" t="s">
        <v>14</v>
      </c>
      <c r="M33" s="331"/>
      <c r="N33" s="11" t="s">
        <v>15</v>
      </c>
    </row>
    <row r="34" spans="1:36" s="150" customFormat="1" ht="15" x14ac:dyDescent="0.25">
      <c r="A34" s="83"/>
      <c r="B34" s="84"/>
      <c r="C34" s="84"/>
      <c r="D34" s="154"/>
      <c r="E34" s="84"/>
      <c r="F34" s="84"/>
      <c r="G34" s="84"/>
      <c r="H34" s="84"/>
      <c r="I34" s="84"/>
      <c r="J34" s="84"/>
      <c r="K34" s="84"/>
      <c r="L34" s="84"/>
      <c r="M34" s="85"/>
      <c r="N34" s="101"/>
    </row>
    <row r="35" spans="1:36" s="86" customFormat="1" ht="123" customHeight="1" x14ac:dyDescent="0.25">
      <c r="A35" s="100" t="s">
        <v>207</v>
      </c>
      <c r="B35" s="172">
        <v>1</v>
      </c>
      <c r="C35" s="6">
        <v>43483</v>
      </c>
      <c r="D35" s="155" t="s">
        <v>12</v>
      </c>
      <c r="E35" s="4">
        <v>105000</v>
      </c>
      <c r="F35" s="4">
        <v>10</v>
      </c>
      <c r="G35" s="45">
        <f>F35*E35</f>
        <v>1050000</v>
      </c>
      <c r="H35" s="6">
        <v>43444</v>
      </c>
      <c r="I35" s="6">
        <v>44540</v>
      </c>
      <c r="J35" s="7" t="s">
        <v>13</v>
      </c>
      <c r="K35" s="63" t="s">
        <v>231</v>
      </c>
      <c r="L35" s="35" t="s">
        <v>14</v>
      </c>
      <c r="M35" s="10">
        <v>19.32</v>
      </c>
      <c r="N35" s="102" t="s">
        <v>15</v>
      </c>
    </row>
    <row r="36" spans="1:36" s="86" customFormat="1" ht="15" x14ac:dyDescent="0.25">
      <c r="A36" s="83"/>
      <c r="B36" s="84"/>
      <c r="C36" s="84"/>
      <c r="D36" s="154"/>
      <c r="E36" s="84"/>
      <c r="F36" s="84"/>
      <c r="G36" s="84"/>
      <c r="H36" s="84"/>
      <c r="I36" s="84"/>
      <c r="J36" s="84"/>
      <c r="K36" s="84"/>
      <c r="L36" s="84"/>
      <c r="M36" s="85"/>
      <c r="N36" s="101"/>
    </row>
    <row r="37" spans="1:36" ht="15" customHeight="1" x14ac:dyDescent="0.25">
      <c r="A37" s="20" t="s">
        <v>135</v>
      </c>
      <c r="B37" s="10">
        <v>2</v>
      </c>
      <c r="C37" s="3">
        <v>43257</v>
      </c>
      <c r="D37" s="157" t="s">
        <v>17</v>
      </c>
      <c r="E37" s="4">
        <v>1950</v>
      </c>
      <c r="F37" s="4">
        <v>100</v>
      </c>
      <c r="G37" s="4">
        <f>F37*E37</f>
        <v>195000</v>
      </c>
      <c r="H37" s="6">
        <v>43252</v>
      </c>
      <c r="I37" s="6">
        <v>44348</v>
      </c>
      <c r="J37" s="7" t="s">
        <v>13</v>
      </c>
      <c r="K37" s="35">
        <v>7.4999999999999997E-2</v>
      </c>
      <c r="L37" s="35" t="s">
        <v>14</v>
      </c>
      <c r="M37" s="10">
        <v>100</v>
      </c>
      <c r="N37" s="102" t="s">
        <v>15</v>
      </c>
    </row>
    <row r="38" spans="1:36" s="86" customFormat="1" ht="15" x14ac:dyDescent="0.25">
      <c r="A38" s="83"/>
      <c r="B38" s="84"/>
      <c r="C38" s="84"/>
      <c r="D38" s="154"/>
      <c r="E38" s="84"/>
      <c r="F38" s="84"/>
      <c r="G38" s="84"/>
      <c r="H38" s="84"/>
      <c r="I38" s="84"/>
      <c r="J38" s="84"/>
      <c r="K38" s="84"/>
      <c r="L38" s="84"/>
      <c r="M38" s="85"/>
      <c r="N38" s="101"/>
    </row>
    <row r="39" spans="1:36" s="86" customFormat="1" ht="15" x14ac:dyDescent="0.25">
      <c r="A39" s="100" t="s">
        <v>278</v>
      </c>
      <c r="B39" s="23">
        <v>2</v>
      </c>
      <c r="C39" s="149">
        <v>43738</v>
      </c>
      <c r="D39" s="157" t="s">
        <v>17</v>
      </c>
      <c r="E39" s="25">
        <v>400</v>
      </c>
      <c r="F39" s="25">
        <v>100</v>
      </c>
      <c r="G39" s="25">
        <f>F39*E39</f>
        <v>40000</v>
      </c>
      <c r="H39" s="26">
        <v>43710</v>
      </c>
      <c r="I39" s="26">
        <v>44441</v>
      </c>
      <c r="J39" s="21" t="s">
        <v>13</v>
      </c>
      <c r="K39" s="49">
        <v>7.7499999999999999E-2</v>
      </c>
      <c r="L39" s="28" t="s">
        <v>14</v>
      </c>
      <c r="M39" s="23">
        <v>100</v>
      </c>
      <c r="N39" s="30" t="s">
        <v>15</v>
      </c>
    </row>
    <row r="40" spans="1:36" s="86" customFormat="1" ht="15" x14ac:dyDescent="0.25">
      <c r="A40" s="20" t="s">
        <v>278</v>
      </c>
      <c r="B40" s="10">
        <v>3</v>
      </c>
      <c r="C40" s="3">
        <v>43858</v>
      </c>
      <c r="D40" s="157" t="s">
        <v>12</v>
      </c>
      <c r="E40" s="4">
        <v>10000</v>
      </c>
      <c r="F40" s="4">
        <v>100</v>
      </c>
      <c r="G40" s="25">
        <f>F40*E40</f>
        <v>1000000</v>
      </c>
      <c r="H40" s="6">
        <v>43850</v>
      </c>
      <c r="I40" s="6">
        <v>45311</v>
      </c>
      <c r="J40" s="7" t="s">
        <v>13</v>
      </c>
      <c r="K40" s="14">
        <v>0.18</v>
      </c>
      <c r="L40" s="29" t="s">
        <v>14</v>
      </c>
      <c r="M40" s="10">
        <v>100</v>
      </c>
      <c r="N40" s="106" t="s">
        <v>15</v>
      </c>
    </row>
    <row r="41" spans="1:36" s="86" customFormat="1" ht="15" x14ac:dyDescent="0.25">
      <c r="A41" s="282" t="s">
        <v>278</v>
      </c>
      <c r="B41" s="10">
        <v>4</v>
      </c>
      <c r="C41" s="3">
        <v>43925</v>
      </c>
      <c r="D41" s="157" t="s">
        <v>17</v>
      </c>
      <c r="E41" s="4">
        <v>3500</v>
      </c>
      <c r="F41" s="4">
        <v>100</v>
      </c>
      <c r="G41" s="4">
        <f>F41*E41</f>
        <v>350000</v>
      </c>
      <c r="H41" s="6">
        <v>43922</v>
      </c>
      <c r="I41" s="6">
        <v>45016</v>
      </c>
      <c r="J41" s="7" t="s">
        <v>13</v>
      </c>
      <c r="K41" s="46">
        <v>0.1</v>
      </c>
      <c r="L41" s="35" t="s">
        <v>14</v>
      </c>
      <c r="M41" s="10">
        <v>100</v>
      </c>
      <c r="N41" s="11" t="s">
        <v>15</v>
      </c>
    </row>
    <row r="42" spans="1:36" ht="15" customHeight="1" x14ac:dyDescent="0.25">
      <c r="A42" s="207"/>
      <c r="B42" s="208"/>
      <c r="C42" s="209"/>
      <c r="D42" s="210"/>
      <c r="E42" s="211"/>
      <c r="F42" s="211"/>
      <c r="G42" s="211"/>
      <c r="H42" s="212"/>
      <c r="I42" s="212"/>
      <c r="J42" s="213"/>
      <c r="K42" s="214"/>
      <c r="L42" s="215"/>
      <c r="M42" s="208"/>
      <c r="N42" s="216"/>
    </row>
    <row r="43" spans="1:36" ht="15" x14ac:dyDescent="0.25">
      <c r="A43" s="20" t="s">
        <v>136</v>
      </c>
      <c r="B43" s="10">
        <v>1</v>
      </c>
      <c r="C43" s="3">
        <v>42744</v>
      </c>
      <c r="D43" s="155" t="s">
        <v>12</v>
      </c>
      <c r="E43" s="4">
        <v>140000</v>
      </c>
      <c r="F43" s="4">
        <v>5</v>
      </c>
      <c r="G43" s="5">
        <f>F43*E43</f>
        <v>700000</v>
      </c>
      <c r="H43" s="6">
        <v>42732</v>
      </c>
      <c r="I43" s="6">
        <v>46442</v>
      </c>
      <c r="J43" s="7" t="s">
        <v>13</v>
      </c>
      <c r="K43" s="46">
        <v>0.45</v>
      </c>
      <c r="L43" s="46" t="s">
        <v>33</v>
      </c>
      <c r="M43" s="10">
        <v>0</v>
      </c>
      <c r="N43" s="102" t="s">
        <v>15</v>
      </c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</row>
    <row r="44" spans="1:36" s="218" customFormat="1" ht="15" x14ac:dyDescent="0.25">
      <c r="A44" s="186"/>
      <c r="B44" s="293"/>
      <c r="C44" s="284"/>
      <c r="D44" s="285"/>
      <c r="E44" s="286"/>
      <c r="F44" s="286"/>
      <c r="G44" s="294"/>
      <c r="H44" s="287"/>
      <c r="I44" s="287"/>
      <c r="J44" s="288"/>
      <c r="K44" s="289"/>
      <c r="L44" s="290"/>
      <c r="M44" s="293"/>
      <c r="N44" s="292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</row>
    <row r="45" spans="1:36" ht="15" x14ac:dyDescent="0.25">
      <c r="A45" s="295" t="s">
        <v>312</v>
      </c>
      <c r="B45" s="10">
        <v>6</v>
      </c>
      <c r="C45" s="3">
        <v>43910</v>
      </c>
      <c r="D45" s="93" t="s">
        <v>12</v>
      </c>
      <c r="E45" s="4">
        <v>15000</v>
      </c>
      <c r="F45" s="4">
        <v>1000</v>
      </c>
      <c r="G45" s="4">
        <f>F45*E45</f>
        <v>15000000</v>
      </c>
      <c r="H45" s="6">
        <v>43906</v>
      </c>
      <c r="I45" s="6">
        <v>45730</v>
      </c>
      <c r="J45" s="7" t="s">
        <v>13</v>
      </c>
      <c r="K45" s="35">
        <v>0.10100000000000001</v>
      </c>
      <c r="L45" s="35" t="s">
        <v>14</v>
      </c>
      <c r="M45" s="10">
        <v>68</v>
      </c>
      <c r="N45" s="11" t="s">
        <v>15</v>
      </c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</row>
    <row r="46" spans="1:36" ht="15" x14ac:dyDescent="0.25">
      <c r="A46" s="83"/>
      <c r="B46" s="84"/>
      <c r="C46" s="84"/>
      <c r="D46" s="154"/>
      <c r="E46" s="84"/>
      <c r="F46" s="84"/>
      <c r="G46" s="84"/>
      <c r="H46" s="84"/>
      <c r="I46" s="84"/>
      <c r="J46" s="84"/>
      <c r="K46" s="84"/>
      <c r="L46" s="84"/>
      <c r="M46" s="85"/>
      <c r="N46" s="101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</row>
    <row r="47" spans="1:36" ht="15" customHeight="1" x14ac:dyDescent="0.25">
      <c r="A47" s="100" t="s">
        <v>120</v>
      </c>
      <c r="B47" s="15">
        <v>12</v>
      </c>
      <c r="C47" s="16">
        <v>43280</v>
      </c>
      <c r="D47" s="152" t="s">
        <v>12</v>
      </c>
      <c r="E47" s="9">
        <v>200000</v>
      </c>
      <c r="F47" s="9">
        <v>100</v>
      </c>
      <c r="G47" s="9">
        <f>F47*E47</f>
        <v>20000000</v>
      </c>
      <c r="H47" s="17">
        <v>43285</v>
      </c>
      <c r="I47" s="17">
        <v>45471</v>
      </c>
      <c r="J47" s="7" t="s">
        <v>75</v>
      </c>
      <c r="K47" s="14" t="s">
        <v>26</v>
      </c>
      <c r="L47" s="14" t="s">
        <v>14</v>
      </c>
      <c r="M47" s="15">
        <v>100</v>
      </c>
      <c r="N47" s="103" t="s">
        <v>15</v>
      </c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</row>
    <row r="48" spans="1:36" ht="15" x14ac:dyDescent="0.25">
      <c r="A48" s="100" t="s">
        <v>120</v>
      </c>
      <c r="B48" s="15">
        <v>13</v>
      </c>
      <c r="C48" s="16">
        <v>43605</v>
      </c>
      <c r="D48" s="152" t="s">
        <v>12</v>
      </c>
      <c r="E48" s="9">
        <v>50000</v>
      </c>
      <c r="F48" s="9">
        <v>100</v>
      </c>
      <c r="G48" s="9">
        <f>F48*E48</f>
        <v>5000000</v>
      </c>
      <c r="H48" s="17">
        <v>43619</v>
      </c>
      <c r="I48" s="17">
        <v>45443</v>
      </c>
      <c r="J48" s="7" t="s">
        <v>75</v>
      </c>
      <c r="K48" s="14" t="s">
        <v>272</v>
      </c>
      <c r="L48" s="14" t="s">
        <v>14</v>
      </c>
      <c r="M48" s="15">
        <v>53.23</v>
      </c>
      <c r="N48" s="103" t="s">
        <v>15</v>
      </c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</row>
    <row r="49" spans="1:36" ht="15" x14ac:dyDescent="0.25">
      <c r="A49" s="20" t="s">
        <v>120</v>
      </c>
      <c r="B49" s="10">
        <v>14</v>
      </c>
      <c r="C49" s="3">
        <v>43868</v>
      </c>
      <c r="D49" s="157" t="s">
        <v>12</v>
      </c>
      <c r="E49" s="4">
        <v>250000</v>
      </c>
      <c r="F49" s="4">
        <v>100</v>
      </c>
      <c r="G49" s="9">
        <f>F49*E49</f>
        <v>25000000</v>
      </c>
      <c r="H49" s="6">
        <v>43864</v>
      </c>
      <c r="I49" s="6">
        <v>46422</v>
      </c>
      <c r="J49" s="7" t="s">
        <v>75</v>
      </c>
      <c r="K49" s="54" t="s">
        <v>26</v>
      </c>
      <c r="L49" s="29" t="s">
        <v>14</v>
      </c>
      <c r="M49" s="10">
        <v>100</v>
      </c>
      <c r="N49" s="106" t="s">
        <v>15</v>
      </c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</row>
    <row r="50" spans="1:36" s="86" customFormat="1" ht="15" customHeight="1" x14ac:dyDescent="0.25">
      <c r="A50" s="83"/>
      <c r="B50" s="84"/>
      <c r="C50" s="84"/>
      <c r="D50" s="154"/>
      <c r="E50" s="84"/>
      <c r="F50" s="84"/>
      <c r="G50" s="84"/>
      <c r="H50" s="84"/>
      <c r="I50" s="84"/>
      <c r="J50" s="84"/>
      <c r="K50" s="84"/>
      <c r="L50" s="84"/>
      <c r="M50" s="85"/>
      <c r="N50" s="101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</row>
    <row r="51" spans="1:36" ht="15" customHeight="1" x14ac:dyDescent="0.25">
      <c r="A51" s="100" t="s">
        <v>268</v>
      </c>
      <c r="B51" s="15">
        <v>1</v>
      </c>
      <c r="C51" s="16">
        <v>43637</v>
      </c>
      <c r="D51" s="152" t="s">
        <v>12</v>
      </c>
      <c r="E51" s="9">
        <v>300</v>
      </c>
      <c r="F51" s="9">
        <v>100000</v>
      </c>
      <c r="G51" s="9">
        <f>F51*E51</f>
        <v>30000000</v>
      </c>
      <c r="H51" s="17">
        <v>43600</v>
      </c>
      <c r="I51" s="17">
        <v>45427</v>
      </c>
      <c r="J51" s="7" t="s">
        <v>13</v>
      </c>
      <c r="K51" s="14">
        <v>0.11</v>
      </c>
      <c r="L51" s="14" t="s">
        <v>33</v>
      </c>
      <c r="M51" s="15">
        <v>45</v>
      </c>
      <c r="N51" s="103" t="s">
        <v>15</v>
      </c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</row>
    <row r="52" spans="1:36" ht="15" customHeight="1" x14ac:dyDescent="0.25">
      <c r="A52" s="83"/>
      <c r="B52" s="84"/>
      <c r="C52" s="84"/>
      <c r="D52" s="154"/>
      <c r="E52" s="84"/>
      <c r="F52" s="84"/>
      <c r="G52" s="84"/>
      <c r="H52" s="84"/>
      <c r="I52" s="84"/>
      <c r="J52" s="84"/>
      <c r="K52" s="84"/>
      <c r="L52" s="84"/>
      <c r="M52" s="85"/>
      <c r="N52" s="101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</row>
    <row r="53" spans="1:36" ht="15" customHeight="1" x14ac:dyDescent="0.25">
      <c r="A53" s="100" t="s">
        <v>10</v>
      </c>
      <c r="B53" s="2">
        <v>6</v>
      </c>
      <c r="C53" s="3" t="s">
        <v>11</v>
      </c>
      <c r="D53" s="152" t="s">
        <v>12</v>
      </c>
      <c r="E53" s="4">
        <v>20000</v>
      </c>
      <c r="F53" s="4">
        <v>1000</v>
      </c>
      <c r="G53" s="5">
        <f>F53*E53</f>
        <v>20000000</v>
      </c>
      <c r="H53" s="6">
        <v>43223</v>
      </c>
      <c r="I53" s="6">
        <v>45044</v>
      </c>
      <c r="J53" s="7" t="s">
        <v>13</v>
      </c>
      <c r="K53" s="8">
        <v>0.15</v>
      </c>
      <c r="L53" s="9" t="s">
        <v>14</v>
      </c>
      <c r="M53" s="10">
        <v>100</v>
      </c>
      <c r="N53" s="102" t="s">
        <v>15</v>
      </c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</row>
    <row r="54" spans="1:36" ht="15" customHeight="1" x14ac:dyDescent="0.25">
      <c r="A54" s="83"/>
      <c r="B54" s="84"/>
      <c r="C54" s="84"/>
      <c r="D54" s="154"/>
      <c r="E54" s="84"/>
      <c r="F54" s="84"/>
      <c r="G54" s="84"/>
      <c r="H54" s="84"/>
      <c r="I54" s="84"/>
      <c r="J54" s="84"/>
      <c r="K54" s="84"/>
      <c r="L54" s="84"/>
      <c r="M54" s="85"/>
      <c r="N54" s="101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</row>
    <row r="55" spans="1:36" s="86" customFormat="1" ht="15" customHeight="1" x14ac:dyDescent="0.25">
      <c r="A55" s="100" t="s">
        <v>137</v>
      </c>
      <c r="B55" s="10">
        <v>1</v>
      </c>
      <c r="C55" s="3">
        <v>43251</v>
      </c>
      <c r="D55" s="155" t="s">
        <v>18</v>
      </c>
      <c r="E55" s="4">
        <v>5000</v>
      </c>
      <c r="F55" s="4">
        <v>100</v>
      </c>
      <c r="G55" s="4">
        <f>E55*F55</f>
        <v>500000</v>
      </c>
      <c r="H55" s="6">
        <v>43227</v>
      </c>
      <c r="I55" s="6">
        <v>45053</v>
      </c>
      <c r="J55" s="7" t="s">
        <v>13</v>
      </c>
      <c r="K55" s="35">
        <v>7.4999999999999997E-2</v>
      </c>
      <c r="L55" s="33" t="s">
        <v>14</v>
      </c>
      <c r="M55" s="10">
        <v>100</v>
      </c>
      <c r="N55" s="102" t="s">
        <v>15</v>
      </c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</row>
    <row r="56" spans="1:36" s="86" customFormat="1" ht="15" x14ac:dyDescent="0.25">
      <c r="A56" s="100" t="s">
        <v>137</v>
      </c>
      <c r="B56" s="10">
        <v>2</v>
      </c>
      <c r="C56" s="3">
        <v>43308</v>
      </c>
      <c r="D56" s="157" t="s">
        <v>17</v>
      </c>
      <c r="E56" s="4">
        <v>6000</v>
      </c>
      <c r="F56" s="4">
        <v>100</v>
      </c>
      <c r="G56" s="4">
        <f>F56*E56</f>
        <v>600000</v>
      </c>
      <c r="H56" s="6">
        <v>43297</v>
      </c>
      <c r="I56" s="6">
        <v>45123</v>
      </c>
      <c r="J56" s="7" t="s">
        <v>13</v>
      </c>
      <c r="K56" s="47">
        <v>7.7499999999999999E-2</v>
      </c>
      <c r="L56" s="33" t="s">
        <v>14</v>
      </c>
      <c r="M56" s="10">
        <v>100</v>
      </c>
      <c r="N56" s="102" t="s">
        <v>15</v>
      </c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</row>
    <row r="57" spans="1:36" s="86" customFormat="1" ht="90.75" customHeight="1" x14ac:dyDescent="0.25">
      <c r="A57" s="100" t="s">
        <v>137</v>
      </c>
      <c r="B57" s="10">
        <v>3</v>
      </c>
      <c r="C57" s="3">
        <v>43567</v>
      </c>
      <c r="D57" s="152" t="s">
        <v>12</v>
      </c>
      <c r="E57" s="4">
        <v>3490</v>
      </c>
      <c r="F57" s="4">
        <v>10</v>
      </c>
      <c r="G57" s="4">
        <f>F57*E57</f>
        <v>34900</v>
      </c>
      <c r="H57" s="6">
        <v>43570</v>
      </c>
      <c r="I57" s="6">
        <v>45397</v>
      </c>
      <c r="J57" s="7" t="s">
        <v>13</v>
      </c>
      <c r="K57" s="63" t="s">
        <v>232</v>
      </c>
      <c r="L57" s="33" t="s">
        <v>14</v>
      </c>
      <c r="M57" s="10">
        <v>100</v>
      </c>
      <c r="N57" s="102" t="s">
        <v>15</v>
      </c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</row>
    <row r="58" spans="1:36" s="86" customFormat="1" ht="15" x14ac:dyDescent="0.25">
      <c r="A58" s="100" t="s">
        <v>137</v>
      </c>
      <c r="B58" s="249">
        <v>4</v>
      </c>
      <c r="C58" s="250">
        <v>43690</v>
      </c>
      <c r="D58" s="259" t="s">
        <v>17</v>
      </c>
      <c r="E58" s="252">
        <v>10000</v>
      </c>
      <c r="F58" s="252">
        <v>50</v>
      </c>
      <c r="G58" s="252">
        <f>F58*E58</f>
        <v>500000</v>
      </c>
      <c r="H58" s="253">
        <v>43682</v>
      </c>
      <c r="I58" s="253">
        <v>45509</v>
      </c>
      <c r="J58" s="254" t="s">
        <v>13</v>
      </c>
      <c r="K58" s="342">
        <v>7.7499999999999999E-2</v>
      </c>
      <c r="L58" s="246" t="s">
        <v>14</v>
      </c>
      <c r="M58" s="249"/>
      <c r="N58" s="262" t="s">
        <v>15</v>
      </c>
    </row>
    <row r="59" spans="1:36" s="86" customFormat="1" ht="15" x14ac:dyDescent="0.25">
      <c r="A59" s="203"/>
      <c r="B59" s="333"/>
      <c r="C59" s="334"/>
      <c r="D59" s="335"/>
      <c r="E59" s="336"/>
      <c r="F59" s="336"/>
      <c r="G59" s="317"/>
      <c r="H59" s="337"/>
      <c r="I59" s="337"/>
      <c r="J59" s="338"/>
      <c r="K59" s="339"/>
      <c r="L59" s="340"/>
      <c r="M59" s="333"/>
      <c r="N59" s="338"/>
    </row>
    <row r="60" spans="1:36" s="86" customFormat="1" ht="15" x14ac:dyDescent="0.25">
      <c r="A60" s="90" t="s">
        <v>412</v>
      </c>
      <c r="B60" s="320">
        <v>1</v>
      </c>
      <c r="C60" s="321">
        <v>44088</v>
      </c>
      <c r="D60" s="322" t="s">
        <v>17</v>
      </c>
      <c r="E60" s="323">
        <v>9000</v>
      </c>
      <c r="F60" s="323">
        <v>100</v>
      </c>
      <c r="G60" s="252">
        <f t="shared" ref="G60" si="1">F60*E60</f>
        <v>900000</v>
      </c>
      <c r="H60" s="324">
        <v>44077</v>
      </c>
      <c r="I60" s="324">
        <v>45354</v>
      </c>
      <c r="J60" s="325" t="s">
        <v>13</v>
      </c>
      <c r="K60" s="8">
        <v>0.08</v>
      </c>
      <c r="L60" s="326" t="s">
        <v>14</v>
      </c>
      <c r="M60" s="320"/>
      <c r="N60" s="327" t="s">
        <v>15</v>
      </c>
    </row>
    <row r="61" spans="1:36" ht="15" customHeight="1" x14ac:dyDescent="0.25">
      <c r="A61" s="83"/>
      <c r="B61" s="84"/>
      <c r="C61" s="84"/>
      <c r="D61" s="154"/>
      <c r="E61" s="84"/>
      <c r="F61" s="84"/>
      <c r="G61" s="84"/>
      <c r="H61" s="84"/>
      <c r="I61" s="84"/>
      <c r="J61" s="84"/>
      <c r="K61" s="84"/>
      <c r="L61" s="84"/>
      <c r="M61" s="85"/>
      <c r="N61" s="101"/>
    </row>
    <row r="62" spans="1:36" s="86" customFormat="1" ht="15" x14ac:dyDescent="0.25">
      <c r="A62" s="20" t="s">
        <v>19</v>
      </c>
      <c r="B62" s="10">
        <v>4</v>
      </c>
      <c r="C62" s="3">
        <v>43230</v>
      </c>
      <c r="D62" s="157" t="s">
        <v>17</v>
      </c>
      <c r="E62" s="4">
        <v>100</v>
      </c>
      <c r="F62" s="4">
        <v>1000</v>
      </c>
      <c r="G62" s="5">
        <f>F62*E62</f>
        <v>100000</v>
      </c>
      <c r="H62" s="6">
        <v>43202</v>
      </c>
      <c r="I62" s="6">
        <v>44595</v>
      </c>
      <c r="J62" s="7" t="s">
        <v>13</v>
      </c>
      <c r="K62" s="13">
        <v>6.6500000000000004E-2</v>
      </c>
      <c r="L62" s="9" t="s">
        <v>14</v>
      </c>
      <c r="M62" s="10">
        <v>100</v>
      </c>
      <c r="N62" s="102" t="s">
        <v>15</v>
      </c>
    </row>
    <row r="63" spans="1:36" s="86" customFormat="1" ht="15" x14ac:dyDescent="0.25">
      <c r="A63" s="90" t="s">
        <v>19</v>
      </c>
      <c r="B63" s="10">
        <v>6</v>
      </c>
      <c r="C63" s="3">
        <v>43844</v>
      </c>
      <c r="D63" s="157" t="s">
        <v>17</v>
      </c>
      <c r="E63" s="4">
        <v>600</v>
      </c>
      <c r="F63" s="4">
        <v>1000</v>
      </c>
      <c r="G63" s="5">
        <f>F63*E63</f>
        <v>600000</v>
      </c>
      <c r="H63" s="6">
        <v>43831</v>
      </c>
      <c r="I63" s="6">
        <v>45414</v>
      </c>
      <c r="J63" s="7" t="s">
        <v>13</v>
      </c>
      <c r="K63" s="54">
        <v>4.8000000000000001E-2</v>
      </c>
      <c r="L63" s="29" t="s">
        <v>14</v>
      </c>
      <c r="M63" s="10">
        <v>100</v>
      </c>
      <c r="N63" s="106" t="s">
        <v>15</v>
      </c>
    </row>
    <row r="64" spans="1:36" s="86" customFormat="1" ht="15" x14ac:dyDescent="0.25">
      <c r="A64" s="90" t="s">
        <v>19</v>
      </c>
      <c r="B64" s="320">
        <v>7</v>
      </c>
      <c r="C64" s="321">
        <v>44102</v>
      </c>
      <c r="D64" s="322" t="s">
        <v>17</v>
      </c>
      <c r="E64" s="323">
        <v>10000</v>
      </c>
      <c r="F64" s="323">
        <v>100</v>
      </c>
      <c r="G64" s="5">
        <f>F64*E64</f>
        <v>1000000</v>
      </c>
      <c r="H64" s="324">
        <v>44075</v>
      </c>
      <c r="I64" s="324">
        <v>45414</v>
      </c>
      <c r="J64" s="325" t="s">
        <v>13</v>
      </c>
      <c r="K64" s="332">
        <v>6.5000000000000002E-2</v>
      </c>
      <c r="L64" s="326" t="s">
        <v>14</v>
      </c>
      <c r="M64" s="320">
        <v>40</v>
      </c>
      <c r="N64" s="327" t="s">
        <v>15</v>
      </c>
    </row>
    <row r="65" spans="1:14" ht="15" customHeight="1" x14ac:dyDescent="0.25">
      <c r="A65" s="83"/>
      <c r="B65" s="84"/>
      <c r="C65" s="84"/>
      <c r="D65" s="154"/>
      <c r="E65" s="84"/>
      <c r="F65" s="84"/>
      <c r="G65" s="84"/>
      <c r="H65" s="84"/>
      <c r="I65" s="84"/>
      <c r="J65" s="84"/>
      <c r="K65" s="84"/>
      <c r="L65" s="84"/>
      <c r="M65" s="85"/>
      <c r="N65" s="101"/>
    </row>
    <row r="66" spans="1:14" ht="180" customHeight="1" x14ac:dyDescent="0.25">
      <c r="A66" s="20" t="s">
        <v>22</v>
      </c>
      <c r="B66" s="123">
        <v>23</v>
      </c>
      <c r="C66" s="3">
        <v>43398</v>
      </c>
      <c r="D66" s="156" t="s">
        <v>17</v>
      </c>
      <c r="E66" s="4">
        <v>30000</v>
      </c>
      <c r="F66" s="4">
        <v>100</v>
      </c>
      <c r="G66" s="4">
        <f>F66*E66</f>
        <v>3000000</v>
      </c>
      <c r="H66" s="6">
        <v>43374</v>
      </c>
      <c r="I66" s="6">
        <v>45200</v>
      </c>
      <c r="J66" s="7" t="s">
        <v>13</v>
      </c>
      <c r="K66" s="68" t="s">
        <v>382</v>
      </c>
      <c r="L66" s="9" t="s">
        <v>14</v>
      </c>
      <c r="M66" s="15">
        <v>100</v>
      </c>
      <c r="N66" s="104" t="s">
        <v>15</v>
      </c>
    </row>
    <row r="67" spans="1:14" ht="15" customHeight="1" x14ac:dyDescent="0.25">
      <c r="A67" s="20" t="s">
        <v>22</v>
      </c>
      <c r="B67" s="123">
        <v>27</v>
      </c>
      <c r="C67" s="3">
        <v>43697</v>
      </c>
      <c r="D67" s="157" t="s">
        <v>12</v>
      </c>
      <c r="E67" s="4">
        <v>5000</v>
      </c>
      <c r="F67" s="4">
        <v>2135</v>
      </c>
      <c r="G67" s="4">
        <f t="shared" ref="G67:G69" si="2">F67*E67</f>
        <v>10675000</v>
      </c>
      <c r="H67" s="6">
        <v>43707</v>
      </c>
      <c r="I67" s="6">
        <v>44834</v>
      </c>
      <c r="J67" s="7" t="s">
        <v>23</v>
      </c>
      <c r="K67" s="19">
        <v>0</v>
      </c>
      <c r="L67" s="29" t="s">
        <v>14</v>
      </c>
      <c r="M67" s="10">
        <v>99</v>
      </c>
      <c r="N67" s="106" t="s">
        <v>15</v>
      </c>
    </row>
    <row r="68" spans="1:14" ht="15" customHeight="1" x14ac:dyDescent="0.25">
      <c r="A68" s="90" t="s">
        <v>22</v>
      </c>
      <c r="B68" s="10">
        <v>29</v>
      </c>
      <c r="C68" s="3">
        <v>44185</v>
      </c>
      <c r="D68" s="157" t="s">
        <v>12</v>
      </c>
      <c r="E68" s="4">
        <v>500</v>
      </c>
      <c r="F68" s="4">
        <v>2135</v>
      </c>
      <c r="G68" s="4">
        <f t="shared" si="2"/>
        <v>1067500</v>
      </c>
      <c r="H68" s="6">
        <v>43833</v>
      </c>
      <c r="I68" s="6">
        <v>44834</v>
      </c>
      <c r="J68" s="7" t="s">
        <v>23</v>
      </c>
      <c r="K68" s="173">
        <v>0</v>
      </c>
      <c r="L68" s="29" t="s">
        <v>14</v>
      </c>
      <c r="M68" s="10">
        <v>19</v>
      </c>
      <c r="N68" s="106" t="s">
        <v>15</v>
      </c>
    </row>
    <row r="69" spans="1:14" ht="112.5" customHeight="1" x14ac:dyDescent="0.25">
      <c r="A69" s="90" t="s">
        <v>22</v>
      </c>
      <c r="B69" s="320">
        <v>32</v>
      </c>
      <c r="C69" s="321">
        <v>44039</v>
      </c>
      <c r="D69" s="322" t="s">
        <v>17</v>
      </c>
      <c r="E69" s="323">
        <v>28000</v>
      </c>
      <c r="F69" s="323">
        <v>500</v>
      </c>
      <c r="G69" s="4">
        <f t="shared" si="2"/>
        <v>14000000</v>
      </c>
      <c r="H69" s="324">
        <v>44013</v>
      </c>
      <c r="I69" s="324">
        <v>45473</v>
      </c>
      <c r="J69" s="325" t="s">
        <v>13</v>
      </c>
      <c r="K69" s="92" t="s">
        <v>411</v>
      </c>
      <c r="L69" s="326" t="s">
        <v>21</v>
      </c>
      <c r="M69" s="320">
        <v>91</v>
      </c>
      <c r="N69" s="327" t="s">
        <v>15</v>
      </c>
    </row>
    <row r="70" spans="1:14" ht="15" customHeight="1" x14ac:dyDescent="0.25">
      <c r="A70" s="83"/>
      <c r="B70" s="84"/>
      <c r="C70" s="84"/>
      <c r="D70" s="154"/>
      <c r="E70" s="84"/>
      <c r="F70" s="84"/>
      <c r="G70" s="84"/>
      <c r="H70" s="84"/>
      <c r="I70" s="84"/>
      <c r="J70" s="84"/>
      <c r="K70" s="84"/>
      <c r="L70" s="84"/>
      <c r="M70" s="85"/>
      <c r="N70" s="101"/>
    </row>
    <row r="71" spans="1:14" ht="15" customHeight="1" x14ac:dyDescent="0.25">
      <c r="A71" s="100" t="s">
        <v>24</v>
      </c>
      <c r="B71" s="15">
        <v>6</v>
      </c>
      <c r="C71" s="16">
        <v>43409</v>
      </c>
      <c r="D71" s="156" t="s">
        <v>17</v>
      </c>
      <c r="E71" s="9">
        <v>8000</v>
      </c>
      <c r="F71" s="9">
        <v>100</v>
      </c>
      <c r="G71" s="9">
        <f>F71*E71</f>
        <v>800000</v>
      </c>
      <c r="H71" s="17">
        <v>43405</v>
      </c>
      <c r="I71" s="17">
        <v>44501</v>
      </c>
      <c r="J71" s="21" t="s">
        <v>13</v>
      </c>
      <c r="K71" s="51">
        <v>6.5000000000000002E-2</v>
      </c>
      <c r="L71" s="9" t="s">
        <v>14</v>
      </c>
      <c r="M71" s="10">
        <v>100</v>
      </c>
      <c r="N71" s="106" t="s">
        <v>15</v>
      </c>
    </row>
    <row r="72" spans="1:14" ht="15" customHeight="1" x14ac:dyDescent="0.25">
      <c r="A72" s="83"/>
      <c r="B72" s="84"/>
      <c r="C72" s="84"/>
      <c r="D72" s="154"/>
      <c r="E72" s="84"/>
      <c r="F72" s="84"/>
      <c r="G72" s="84"/>
      <c r="H72" s="84"/>
      <c r="I72" s="84"/>
      <c r="J72" s="84"/>
      <c r="K72" s="84"/>
      <c r="L72" s="84"/>
      <c r="M72" s="85"/>
      <c r="N72" s="101"/>
    </row>
    <row r="73" spans="1:14" ht="15" customHeight="1" x14ac:dyDescent="0.25">
      <c r="A73" s="224" t="s">
        <v>311</v>
      </c>
      <c r="B73" s="10">
        <v>1</v>
      </c>
      <c r="C73" s="3">
        <v>43818</v>
      </c>
      <c r="D73" s="157" t="s">
        <v>17</v>
      </c>
      <c r="E73" s="4">
        <v>5000</v>
      </c>
      <c r="F73" s="4">
        <v>100</v>
      </c>
      <c r="G73" s="5">
        <f>F73*E73</f>
        <v>500000</v>
      </c>
      <c r="H73" s="6">
        <v>43819</v>
      </c>
      <c r="I73" s="6">
        <v>45646</v>
      </c>
      <c r="J73" s="7" t="s">
        <v>13</v>
      </c>
      <c r="K73" s="35">
        <v>7.4999999999999997E-2</v>
      </c>
      <c r="L73" s="35" t="s">
        <v>14</v>
      </c>
      <c r="M73" s="10">
        <v>49</v>
      </c>
      <c r="N73" s="102" t="s">
        <v>15</v>
      </c>
    </row>
    <row r="74" spans="1:14" ht="15" customHeight="1" x14ac:dyDescent="0.25">
      <c r="A74" s="126"/>
      <c r="B74" s="283"/>
      <c r="C74" s="284"/>
      <c r="D74" s="285"/>
      <c r="E74" s="286"/>
      <c r="F74" s="286"/>
      <c r="G74" s="281"/>
      <c r="H74" s="287"/>
      <c r="I74" s="287"/>
      <c r="J74" s="288"/>
      <c r="K74" s="289"/>
      <c r="L74" s="290"/>
      <c r="M74" s="291"/>
      <c r="N74" s="292"/>
    </row>
    <row r="75" spans="1:14" ht="15" customHeight="1" x14ac:dyDescent="0.25">
      <c r="A75" s="20" t="s">
        <v>417</v>
      </c>
      <c r="B75" s="123">
        <v>1</v>
      </c>
      <c r="C75" s="3">
        <v>44158</v>
      </c>
      <c r="D75" s="157" t="s">
        <v>17</v>
      </c>
      <c r="E75" s="4">
        <v>117</v>
      </c>
      <c r="F75" s="4">
        <v>1000</v>
      </c>
      <c r="G75" s="5">
        <f t="shared" ref="G75" si="3">F75*E75</f>
        <v>117000</v>
      </c>
      <c r="H75" s="6">
        <v>44158</v>
      </c>
      <c r="I75" s="6">
        <v>47785</v>
      </c>
      <c r="J75" s="7" t="s">
        <v>13</v>
      </c>
      <c r="K75" s="175">
        <v>7.7700000000000005E-2</v>
      </c>
      <c r="L75" s="29" t="s">
        <v>21</v>
      </c>
      <c r="M75" s="10"/>
      <c r="N75" s="106" t="s">
        <v>15</v>
      </c>
    </row>
    <row r="76" spans="1:14" s="86" customFormat="1" ht="15" x14ac:dyDescent="0.25">
      <c r="A76" s="126"/>
      <c r="B76" s="84"/>
      <c r="C76" s="84"/>
      <c r="D76" s="154"/>
      <c r="E76" s="84"/>
      <c r="F76" s="84"/>
      <c r="G76" s="84"/>
      <c r="H76" s="84"/>
      <c r="I76" s="84"/>
      <c r="J76" s="84"/>
      <c r="K76" s="84"/>
      <c r="L76" s="84"/>
      <c r="M76" s="85"/>
      <c r="N76" s="101"/>
    </row>
    <row r="77" spans="1:14" ht="15" x14ac:dyDescent="0.25">
      <c r="A77" s="100" t="s">
        <v>31</v>
      </c>
      <c r="B77" s="23">
        <v>16</v>
      </c>
      <c r="C77" s="24">
        <v>41992</v>
      </c>
      <c r="D77" s="156" t="s">
        <v>12</v>
      </c>
      <c r="E77" s="25">
        <v>10000</v>
      </c>
      <c r="F77" s="25">
        <v>1000</v>
      </c>
      <c r="G77" s="25">
        <f t="shared" ref="G77:G90" si="4">E77*F77</f>
        <v>10000000</v>
      </c>
      <c r="H77" s="26">
        <v>42002</v>
      </c>
      <c r="I77" s="26">
        <v>45642</v>
      </c>
      <c r="J77" s="21" t="s">
        <v>13</v>
      </c>
      <c r="K77" s="22">
        <v>0.18</v>
      </c>
      <c r="L77" s="9" t="s">
        <v>27</v>
      </c>
      <c r="M77" s="23"/>
      <c r="N77" s="105" t="s">
        <v>15</v>
      </c>
    </row>
    <row r="78" spans="1:14" s="86" customFormat="1" ht="15" x14ac:dyDescent="0.25">
      <c r="A78" s="100" t="s">
        <v>31</v>
      </c>
      <c r="B78" s="23">
        <v>19</v>
      </c>
      <c r="C78" s="24">
        <v>42669</v>
      </c>
      <c r="D78" s="156" t="s">
        <v>17</v>
      </c>
      <c r="E78" s="25">
        <v>5000</v>
      </c>
      <c r="F78" s="25">
        <v>1000</v>
      </c>
      <c r="G78" s="25">
        <f t="shared" si="4"/>
        <v>5000000</v>
      </c>
      <c r="H78" s="26">
        <v>42675</v>
      </c>
      <c r="I78" s="26">
        <v>44501</v>
      </c>
      <c r="J78" s="21" t="s">
        <v>13</v>
      </c>
      <c r="K78" s="22">
        <v>0.03</v>
      </c>
      <c r="L78" s="9" t="s">
        <v>27</v>
      </c>
      <c r="M78" s="23">
        <v>100</v>
      </c>
      <c r="N78" s="105" t="s">
        <v>15</v>
      </c>
    </row>
    <row r="79" spans="1:14" ht="15" customHeight="1" x14ac:dyDescent="0.25">
      <c r="A79" s="100" t="s">
        <v>31</v>
      </c>
      <c r="B79" s="23">
        <v>20</v>
      </c>
      <c r="C79" s="24">
        <v>42669</v>
      </c>
      <c r="D79" s="156" t="s">
        <v>18</v>
      </c>
      <c r="E79" s="25">
        <v>1000</v>
      </c>
      <c r="F79" s="25">
        <v>1000</v>
      </c>
      <c r="G79" s="25">
        <f t="shared" si="4"/>
        <v>1000000</v>
      </c>
      <c r="H79" s="26">
        <v>42675</v>
      </c>
      <c r="I79" s="26">
        <v>44313</v>
      </c>
      <c r="J79" s="21" t="s">
        <v>13</v>
      </c>
      <c r="K79" s="28">
        <v>2.5000000000000001E-2</v>
      </c>
      <c r="L79" s="9" t="s">
        <v>27</v>
      </c>
      <c r="M79" s="23">
        <v>100</v>
      </c>
      <c r="N79" s="105" t="s">
        <v>15</v>
      </c>
    </row>
    <row r="80" spans="1:14" ht="15" customHeight="1" x14ac:dyDescent="0.25">
      <c r="A80" s="100" t="s">
        <v>31</v>
      </c>
      <c r="B80" s="23">
        <v>21</v>
      </c>
      <c r="C80" s="24">
        <v>42754</v>
      </c>
      <c r="D80" s="156" t="s">
        <v>17</v>
      </c>
      <c r="E80" s="25">
        <v>7000</v>
      </c>
      <c r="F80" s="25">
        <v>1000</v>
      </c>
      <c r="G80" s="25">
        <f t="shared" si="4"/>
        <v>7000000</v>
      </c>
      <c r="H80" s="26">
        <v>42758</v>
      </c>
      <c r="I80" s="26">
        <v>45300</v>
      </c>
      <c r="J80" s="21" t="s">
        <v>13</v>
      </c>
      <c r="K80" s="28">
        <v>3.5000000000000003E-2</v>
      </c>
      <c r="L80" s="9" t="s">
        <v>27</v>
      </c>
      <c r="M80" s="23">
        <v>100</v>
      </c>
      <c r="N80" s="105" t="s">
        <v>15</v>
      </c>
    </row>
    <row r="81" spans="1:14" ht="15" customHeight="1" x14ac:dyDescent="0.25">
      <c r="A81" s="100" t="s">
        <v>31</v>
      </c>
      <c r="B81" s="23">
        <v>24</v>
      </c>
      <c r="C81" s="24">
        <v>42901</v>
      </c>
      <c r="D81" s="156" t="s">
        <v>17</v>
      </c>
      <c r="E81" s="25">
        <v>15000</v>
      </c>
      <c r="F81" s="25">
        <v>1000</v>
      </c>
      <c r="G81" s="25">
        <f t="shared" si="4"/>
        <v>15000000</v>
      </c>
      <c r="H81" s="26">
        <v>42912</v>
      </c>
      <c r="I81" s="26">
        <v>44714</v>
      </c>
      <c r="J81" s="21" t="s">
        <v>13</v>
      </c>
      <c r="K81" s="22">
        <v>0.05</v>
      </c>
      <c r="L81" s="9" t="s">
        <v>27</v>
      </c>
      <c r="M81" s="23">
        <v>100</v>
      </c>
      <c r="N81" s="105" t="s">
        <v>15</v>
      </c>
    </row>
    <row r="82" spans="1:14" ht="14.25" customHeight="1" x14ac:dyDescent="0.25">
      <c r="A82" s="100" t="s">
        <v>31</v>
      </c>
      <c r="B82" s="23">
        <v>25</v>
      </c>
      <c r="C82" s="24">
        <v>42901</v>
      </c>
      <c r="D82" s="156" t="s">
        <v>12</v>
      </c>
      <c r="E82" s="25">
        <v>15000</v>
      </c>
      <c r="F82" s="25">
        <v>2000</v>
      </c>
      <c r="G82" s="25">
        <f t="shared" si="4"/>
        <v>30000000</v>
      </c>
      <c r="H82" s="26">
        <v>42912</v>
      </c>
      <c r="I82" s="26">
        <v>44588</v>
      </c>
      <c r="J82" s="21" t="s">
        <v>13</v>
      </c>
      <c r="K82" s="22">
        <v>0.1</v>
      </c>
      <c r="L82" s="9" t="s">
        <v>27</v>
      </c>
      <c r="M82" s="23">
        <v>100</v>
      </c>
      <c r="N82" s="105" t="s">
        <v>15</v>
      </c>
    </row>
    <row r="83" spans="1:14" ht="78" customHeight="1" x14ac:dyDescent="0.25">
      <c r="A83" s="100" t="s">
        <v>31</v>
      </c>
      <c r="B83" s="23">
        <v>26</v>
      </c>
      <c r="C83" s="24">
        <v>43090</v>
      </c>
      <c r="D83" s="156" t="s">
        <v>12</v>
      </c>
      <c r="E83" s="25">
        <v>2000</v>
      </c>
      <c r="F83" s="25">
        <v>5000</v>
      </c>
      <c r="G83" s="25">
        <f t="shared" si="4"/>
        <v>10000000</v>
      </c>
      <c r="H83" s="26">
        <v>43066</v>
      </c>
      <c r="I83" s="26">
        <v>44890</v>
      </c>
      <c r="J83" s="21" t="s">
        <v>13</v>
      </c>
      <c r="K83" s="62" t="s">
        <v>233</v>
      </c>
      <c r="L83" s="9" t="s">
        <v>27</v>
      </c>
      <c r="M83" s="23">
        <v>100</v>
      </c>
      <c r="N83" s="105" t="s">
        <v>15</v>
      </c>
    </row>
    <row r="84" spans="1:14" ht="69.75" customHeight="1" x14ac:dyDescent="0.25">
      <c r="A84" s="100" t="s">
        <v>31</v>
      </c>
      <c r="B84" s="23">
        <v>27</v>
      </c>
      <c r="C84" s="24">
        <v>43090</v>
      </c>
      <c r="D84" s="156" t="s">
        <v>28</v>
      </c>
      <c r="E84" s="25">
        <v>3000</v>
      </c>
      <c r="F84" s="25">
        <v>100000</v>
      </c>
      <c r="G84" s="25">
        <f t="shared" si="4"/>
        <v>300000000</v>
      </c>
      <c r="H84" s="26">
        <v>43066</v>
      </c>
      <c r="I84" s="26">
        <v>46716</v>
      </c>
      <c r="J84" s="21" t="s">
        <v>13</v>
      </c>
      <c r="K84" s="62" t="s">
        <v>234</v>
      </c>
      <c r="L84" s="9" t="s">
        <v>27</v>
      </c>
      <c r="M84" s="23">
        <v>100</v>
      </c>
      <c r="N84" s="105" t="s">
        <v>15</v>
      </c>
    </row>
    <row r="85" spans="1:14" ht="15" customHeight="1" x14ac:dyDescent="0.25">
      <c r="A85" s="100" t="s">
        <v>31</v>
      </c>
      <c r="B85" s="23">
        <v>28</v>
      </c>
      <c r="C85" s="24">
        <v>43236</v>
      </c>
      <c r="D85" s="156" t="s">
        <v>12</v>
      </c>
      <c r="E85" s="25">
        <v>8000</v>
      </c>
      <c r="F85" s="25">
        <v>5000</v>
      </c>
      <c r="G85" s="25">
        <f t="shared" si="4"/>
        <v>40000000</v>
      </c>
      <c r="H85" s="26">
        <v>43220</v>
      </c>
      <c r="I85" s="26">
        <v>45407</v>
      </c>
      <c r="J85" s="21" t="s">
        <v>13</v>
      </c>
      <c r="K85" s="22">
        <v>0.1</v>
      </c>
      <c r="L85" s="9" t="s">
        <v>27</v>
      </c>
      <c r="M85" s="23">
        <v>100</v>
      </c>
      <c r="N85" s="105" t="s">
        <v>15</v>
      </c>
    </row>
    <row r="86" spans="1:14" ht="45.75" customHeight="1" x14ac:dyDescent="0.25">
      <c r="A86" s="100" t="s">
        <v>31</v>
      </c>
      <c r="B86" s="23">
        <v>29</v>
      </c>
      <c r="C86" s="24">
        <v>43236</v>
      </c>
      <c r="D86" s="156" t="s">
        <v>12</v>
      </c>
      <c r="E86" s="25">
        <v>2000</v>
      </c>
      <c r="F86" s="25">
        <v>5000</v>
      </c>
      <c r="G86" s="25">
        <f t="shared" si="4"/>
        <v>10000000</v>
      </c>
      <c r="H86" s="26">
        <v>43220</v>
      </c>
      <c r="I86" s="26">
        <v>44343</v>
      </c>
      <c r="J86" s="31" t="s">
        <v>13</v>
      </c>
      <c r="K86" s="62" t="s">
        <v>235</v>
      </c>
      <c r="L86" s="9" t="s">
        <v>27</v>
      </c>
      <c r="M86" s="23">
        <v>100</v>
      </c>
      <c r="N86" s="105" t="s">
        <v>15</v>
      </c>
    </row>
    <row r="87" spans="1:14" ht="15" customHeight="1" x14ac:dyDescent="0.25">
      <c r="A87" s="100" t="s">
        <v>31</v>
      </c>
      <c r="B87" s="23">
        <v>30</v>
      </c>
      <c r="C87" s="24">
        <v>43451</v>
      </c>
      <c r="D87" s="152" t="s">
        <v>17</v>
      </c>
      <c r="E87" s="25">
        <v>7000</v>
      </c>
      <c r="F87" s="25">
        <v>1000</v>
      </c>
      <c r="G87" s="25">
        <f t="shared" si="4"/>
        <v>7000000</v>
      </c>
      <c r="H87" s="26">
        <v>43405</v>
      </c>
      <c r="I87" s="26">
        <v>47788</v>
      </c>
      <c r="J87" s="31" t="s">
        <v>13</v>
      </c>
      <c r="K87" s="22">
        <v>0.04</v>
      </c>
      <c r="L87" s="9" t="s">
        <v>27</v>
      </c>
      <c r="M87" s="23">
        <v>69.400000000000006</v>
      </c>
      <c r="N87" s="105" t="s">
        <v>15</v>
      </c>
    </row>
    <row r="88" spans="1:14" ht="15" customHeight="1" x14ac:dyDescent="0.25">
      <c r="A88" s="100" t="s">
        <v>31</v>
      </c>
      <c r="B88" s="23">
        <v>31</v>
      </c>
      <c r="C88" s="24">
        <v>43451</v>
      </c>
      <c r="D88" s="152" t="s">
        <v>17</v>
      </c>
      <c r="E88" s="25">
        <v>7000</v>
      </c>
      <c r="F88" s="25">
        <v>1000</v>
      </c>
      <c r="G88" s="25">
        <f t="shared" si="4"/>
        <v>7000000</v>
      </c>
      <c r="H88" s="26">
        <v>43405</v>
      </c>
      <c r="I88" s="26">
        <v>47058</v>
      </c>
      <c r="J88" s="31" t="s">
        <v>13</v>
      </c>
      <c r="K88" s="22">
        <v>0.03</v>
      </c>
      <c r="L88" s="9" t="s">
        <v>27</v>
      </c>
      <c r="M88" s="23">
        <v>0</v>
      </c>
      <c r="N88" s="105" t="s">
        <v>15</v>
      </c>
    </row>
    <row r="89" spans="1:14" ht="15" customHeight="1" x14ac:dyDescent="0.25">
      <c r="A89" s="100" t="s">
        <v>31</v>
      </c>
      <c r="B89" s="23">
        <v>32</v>
      </c>
      <c r="C89" s="24">
        <v>43451</v>
      </c>
      <c r="D89" s="152" t="s">
        <v>12</v>
      </c>
      <c r="E89" s="25">
        <v>4000</v>
      </c>
      <c r="F89" s="25">
        <v>5000</v>
      </c>
      <c r="G89" s="25">
        <f t="shared" si="4"/>
        <v>20000000</v>
      </c>
      <c r="H89" s="26">
        <v>43451</v>
      </c>
      <c r="I89" s="26">
        <v>46329</v>
      </c>
      <c r="J89" s="31" t="s">
        <v>13</v>
      </c>
      <c r="K89" s="22">
        <v>0.115</v>
      </c>
      <c r="L89" s="9" t="s">
        <v>27</v>
      </c>
      <c r="M89" s="23">
        <v>100</v>
      </c>
      <c r="N89" s="105" t="s">
        <v>15</v>
      </c>
    </row>
    <row r="90" spans="1:14" ht="15" customHeight="1" x14ac:dyDescent="0.25">
      <c r="A90" s="100" t="s">
        <v>31</v>
      </c>
      <c r="B90" s="23">
        <v>33</v>
      </c>
      <c r="C90" s="24">
        <v>43623</v>
      </c>
      <c r="D90" s="152" t="s">
        <v>12</v>
      </c>
      <c r="E90" s="25">
        <v>4000</v>
      </c>
      <c r="F90" s="25">
        <v>5000</v>
      </c>
      <c r="G90" s="25">
        <f t="shared" si="4"/>
        <v>20000000</v>
      </c>
      <c r="H90" s="26">
        <v>43605</v>
      </c>
      <c r="I90" s="26">
        <v>47260</v>
      </c>
      <c r="J90" s="31" t="s">
        <v>13</v>
      </c>
      <c r="K90" s="22">
        <v>0.1</v>
      </c>
      <c r="L90" s="9" t="s">
        <v>27</v>
      </c>
      <c r="M90" s="23">
        <v>100</v>
      </c>
      <c r="N90" s="105" t="s">
        <v>15</v>
      </c>
    </row>
    <row r="91" spans="1:14" ht="15" customHeight="1" x14ac:dyDescent="0.25">
      <c r="A91" s="100" t="s">
        <v>31</v>
      </c>
      <c r="B91" s="10">
        <v>34</v>
      </c>
      <c r="C91" s="3">
        <v>43973</v>
      </c>
      <c r="D91" s="157" t="s">
        <v>12</v>
      </c>
      <c r="E91" s="4">
        <v>10000</v>
      </c>
      <c r="F91" s="4">
        <v>5000</v>
      </c>
      <c r="G91" s="25">
        <f>E91*F91</f>
        <v>50000000</v>
      </c>
      <c r="H91" s="6">
        <v>43970</v>
      </c>
      <c r="I91" s="6">
        <v>46162</v>
      </c>
      <c r="J91" s="7" t="s">
        <v>13</v>
      </c>
      <c r="K91" s="22">
        <v>0.1</v>
      </c>
      <c r="L91" s="9" t="s">
        <v>27</v>
      </c>
      <c r="M91" s="10"/>
      <c r="N91" s="106" t="s">
        <v>15</v>
      </c>
    </row>
    <row r="92" spans="1:14" ht="15" customHeight="1" x14ac:dyDescent="0.25">
      <c r="A92" s="100" t="s">
        <v>31</v>
      </c>
      <c r="B92" s="10">
        <v>35</v>
      </c>
      <c r="C92" s="3">
        <v>44020</v>
      </c>
      <c r="D92" s="157" t="s">
        <v>12</v>
      </c>
      <c r="E92" s="4">
        <v>10000</v>
      </c>
      <c r="F92" s="4">
        <v>5000</v>
      </c>
      <c r="G92" s="25">
        <f>E92*F92</f>
        <v>50000000</v>
      </c>
      <c r="H92" s="6">
        <v>44021</v>
      </c>
      <c r="I92" s="6">
        <v>46594</v>
      </c>
      <c r="J92" s="7" t="s">
        <v>13</v>
      </c>
      <c r="K92" s="22">
        <v>0.09</v>
      </c>
      <c r="L92" s="9" t="s">
        <v>27</v>
      </c>
      <c r="M92" s="10">
        <v>98.45</v>
      </c>
      <c r="N92" s="106" t="s">
        <v>15</v>
      </c>
    </row>
    <row r="93" spans="1:14" ht="15" customHeight="1" x14ac:dyDescent="0.25">
      <c r="A93" s="100" t="s">
        <v>31</v>
      </c>
      <c r="B93" s="320">
        <v>36</v>
      </c>
      <c r="C93" s="321">
        <v>44057</v>
      </c>
      <c r="D93" s="322" t="s">
        <v>12</v>
      </c>
      <c r="E93" s="323">
        <v>10000</v>
      </c>
      <c r="F93" s="323">
        <v>5000</v>
      </c>
      <c r="G93" s="25">
        <f>E93*F93</f>
        <v>50000000</v>
      </c>
      <c r="H93" s="324">
        <v>44063</v>
      </c>
      <c r="I93" s="324">
        <v>47011</v>
      </c>
      <c r="J93" s="325" t="s">
        <v>13</v>
      </c>
      <c r="K93" s="22">
        <v>0.08</v>
      </c>
      <c r="L93" s="9" t="s">
        <v>27</v>
      </c>
      <c r="M93" s="320">
        <v>0</v>
      </c>
      <c r="N93" s="327" t="s">
        <v>15</v>
      </c>
    </row>
    <row r="94" spans="1:14" ht="15" customHeight="1" x14ac:dyDescent="0.25">
      <c r="A94" s="20" t="s">
        <v>31</v>
      </c>
      <c r="B94" s="10">
        <v>37</v>
      </c>
      <c r="C94" s="3">
        <v>44242</v>
      </c>
      <c r="D94" s="157" t="s">
        <v>28</v>
      </c>
      <c r="E94" s="4">
        <v>5000</v>
      </c>
      <c r="F94" s="4">
        <v>100000</v>
      </c>
      <c r="G94" s="25">
        <f>E94*F94</f>
        <v>500000000</v>
      </c>
      <c r="H94" s="6">
        <v>44228</v>
      </c>
      <c r="I94" s="6">
        <v>45323</v>
      </c>
      <c r="J94" s="7" t="s">
        <v>13</v>
      </c>
      <c r="K94" s="22">
        <v>0.04</v>
      </c>
      <c r="L94" s="9" t="s">
        <v>27</v>
      </c>
      <c r="M94" s="10"/>
      <c r="N94" s="106" t="s">
        <v>15</v>
      </c>
    </row>
    <row r="95" spans="1:14" ht="15" customHeight="1" x14ac:dyDescent="0.25">
      <c r="A95" s="83"/>
      <c r="B95" s="84"/>
      <c r="C95" s="84"/>
      <c r="D95" s="154"/>
      <c r="E95" s="84"/>
      <c r="F95" s="84"/>
      <c r="G95" s="84"/>
      <c r="H95" s="84"/>
      <c r="I95" s="84"/>
      <c r="J95" s="84"/>
      <c r="K95" s="84"/>
      <c r="L95" s="84"/>
      <c r="M95" s="85"/>
      <c r="N95" s="101"/>
    </row>
    <row r="96" spans="1:14" ht="15" customHeight="1" x14ac:dyDescent="0.25">
      <c r="A96" s="20" t="s">
        <v>138</v>
      </c>
      <c r="B96" s="23">
        <v>1</v>
      </c>
      <c r="C96" s="24">
        <v>43245</v>
      </c>
      <c r="D96" s="152" t="s">
        <v>17</v>
      </c>
      <c r="E96" s="25">
        <v>1200</v>
      </c>
      <c r="F96" s="25">
        <v>1000</v>
      </c>
      <c r="G96" s="25">
        <f>E96*F96</f>
        <v>1200000</v>
      </c>
      <c r="H96" s="26">
        <v>43248</v>
      </c>
      <c r="I96" s="26">
        <v>45804</v>
      </c>
      <c r="J96" s="18" t="s">
        <v>73</v>
      </c>
      <c r="K96" s="51">
        <v>7.4999999999999997E-2</v>
      </c>
      <c r="L96" s="27" t="s">
        <v>14</v>
      </c>
      <c r="M96" s="23">
        <v>100</v>
      </c>
      <c r="N96" s="105" t="s">
        <v>15</v>
      </c>
    </row>
    <row r="97" spans="1:14" s="218" customFormat="1" ht="15" customHeight="1" x14ac:dyDescent="0.25">
      <c r="A97" s="186"/>
      <c r="B97" s="187"/>
      <c r="C97" s="177"/>
      <c r="D97" s="178"/>
      <c r="E97" s="179"/>
      <c r="F97" s="179"/>
      <c r="G97" s="179"/>
      <c r="H97" s="180"/>
      <c r="I97" s="180"/>
      <c r="J97" s="181"/>
      <c r="K97" s="182"/>
      <c r="L97" s="183"/>
      <c r="M97" s="187"/>
      <c r="N97" s="185"/>
    </row>
    <row r="98" spans="1:14" ht="15" customHeight="1" x14ac:dyDescent="0.25">
      <c r="A98" s="90" t="s">
        <v>298</v>
      </c>
      <c r="B98" s="10">
        <v>1</v>
      </c>
      <c r="C98" s="3">
        <v>43854</v>
      </c>
      <c r="D98" s="157" t="s">
        <v>17</v>
      </c>
      <c r="E98" s="4">
        <v>1000</v>
      </c>
      <c r="F98" s="4">
        <v>500</v>
      </c>
      <c r="G98" s="4">
        <f>E98*F98</f>
        <v>500000</v>
      </c>
      <c r="H98" s="6">
        <v>43839</v>
      </c>
      <c r="I98" s="6">
        <v>45339</v>
      </c>
      <c r="J98" s="7" t="s">
        <v>13</v>
      </c>
      <c r="K98" s="54">
        <v>7.4999999999999997E-2</v>
      </c>
      <c r="L98" s="29" t="s">
        <v>14</v>
      </c>
      <c r="M98" s="10">
        <v>100</v>
      </c>
      <c r="N98" s="106" t="s">
        <v>15</v>
      </c>
    </row>
    <row r="99" spans="1:14" ht="15" customHeight="1" x14ac:dyDescent="0.25">
      <c r="A99" s="83"/>
      <c r="B99" s="84"/>
      <c r="C99" s="84"/>
      <c r="D99" s="154"/>
      <c r="E99" s="84"/>
      <c r="F99" s="84"/>
      <c r="G99" s="84"/>
      <c r="H99" s="84"/>
      <c r="I99" s="84"/>
      <c r="J99" s="84"/>
      <c r="K99" s="84"/>
      <c r="L99" s="84"/>
      <c r="M99" s="85"/>
      <c r="N99" s="101"/>
    </row>
    <row r="100" spans="1:14" ht="15" customHeight="1" x14ac:dyDescent="0.25">
      <c r="A100" s="100" t="s">
        <v>211</v>
      </c>
      <c r="B100" s="23">
        <v>122</v>
      </c>
      <c r="C100" s="24">
        <v>40896</v>
      </c>
      <c r="D100" s="156" t="s">
        <v>12</v>
      </c>
      <c r="E100" s="25">
        <v>28500</v>
      </c>
      <c r="F100" s="25">
        <v>100</v>
      </c>
      <c r="G100" s="25">
        <f t="shared" ref="G100:G122" si="5">E100*F100</f>
        <v>2850000</v>
      </c>
      <c r="H100" s="26">
        <v>40896</v>
      </c>
      <c r="I100" s="26">
        <v>47757</v>
      </c>
      <c r="J100" s="7" t="s">
        <v>75</v>
      </c>
      <c r="K100" s="22" t="s">
        <v>26</v>
      </c>
      <c r="L100" s="22" t="s">
        <v>14</v>
      </c>
      <c r="M100" s="23"/>
      <c r="N100" s="104" t="s">
        <v>15</v>
      </c>
    </row>
    <row r="101" spans="1:14" ht="15" customHeight="1" x14ac:dyDescent="0.25">
      <c r="A101" s="100" t="s">
        <v>211</v>
      </c>
      <c r="B101" s="23">
        <v>123</v>
      </c>
      <c r="C101" s="24">
        <v>40896</v>
      </c>
      <c r="D101" s="156" t="s">
        <v>12</v>
      </c>
      <c r="E101" s="25">
        <v>1170103</v>
      </c>
      <c r="F101" s="25">
        <v>100</v>
      </c>
      <c r="G101" s="25">
        <f t="shared" si="5"/>
        <v>117010300</v>
      </c>
      <c r="H101" s="26">
        <v>40896</v>
      </c>
      <c r="I101" s="26">
        <v>47848</v>
      </c>
      <c r="J101" s="7" t="s">
        <v>75</v>
      </c>
      <c r="K101" s="22" t="s">
        <v>26</v>
      </c>
      <c r="L101" s="22" t="s">
        <v>14</v>
      </c>
      <c r="M101" s="23"/>
      <c r="N101" s="104" t="s">
        <v>15</v>
      </c>
    </row>
    <row r="102" spans="1:14" ht="15" customHeight="1" x14ac:dyDescent="0.25">
      <c r="A102" s="100" t="s">
        <v>211</v>
      </c>
      <c r="B102" s="23">
        <v>124</v>
      </c>
      <c r="C102" s="24">
        <v>40896</v>
      </c>
      <c r="D102" s="156" t="s">
        <v>12</v>
      </c>
      <c r="E102" s="25">
        <v>1506194</v>
      </c>
      <c r="F102" s="25">
        <v>100</v>
      </c>
      <c r="G102" s="25">
        <f t="shared" si="5"/>
        <v>150619400</v>
      </c>
      <c r="H102" s="26">
        <v>40896</v>
      </c>
      <c r="I102" s="26">
        <v>55304</v>
      </c>
      <c r="J102" s="7" t="s">
        <v>75</v>
      </c>
      <c r="K102" s="22" t="s">
        <v>26</v>
      </c>
      <c r="L102" s="22" t="s">
        <v>14</v>
      </c>
      <c r="M102" s="23"/>
      <c r="N102" s="104" t="s">
        <v>15</v>
      </c>
    </row>
    <row r="103" spans="1:14" ht="15" customHeight="1" x14ac:dyDescent="0.25">
      <c r="A103" s="100" t="s">
        <v>211</v>
      </c>
      <c r="B103" s="23">
        <v>125</v>
      </c>
      <c r="C103" s="24">
        <v>40896</v>
      </c>
      <c r="D103" s="156" t="s">
        <v>12</v>
      </c>
      <c r="E103" s="25">
        <v>40341</v>
      </c>
      <c r="F103" s="25">
        <v>100</v>
      </c>
      <c r="G103" s="25">
        <f t="shared" si="5"/>
        <v>4034100</v>
      </c>
      <c r="H103" s="26">
        <v>40896</v>
      </c>
      <c r="I103" s="26">
        <v>47483</v>
      </c>
      <c r="J103" s="7" t="s">
        <v>75</v>
      </c>
      <c r="K103" s="22" t="s">
        <v>26</v>
      </c>
      <c r="L103" s="22" t="s">
        <v>14</v>
      </c>
      <c r="M103" s="23"/>
      <c r="N103" s="104" t="s">
        <v>15</v>
      </c>
    </row>
    <row r="104" spans="1:14" ht="14.25" customHeight="1" x14ac:dyDescent="0.25">
      <c r="A104" s="100" t="s">
        <v>211</v>
      </c>
      <c r="B104" s="23">
        <v>126</v>
      </c>
      <c r="C104" s="24">
        <v>40896</v>
      </c>
      <c r="D104" s="156" t="s">
        <v>12</v>
      </c>
      <c r="E104" s="25">
        <v>512665</v>
      </c>
      <c r="F104" s="25">
        <v>100</v>
      </c>
      <c r="G104" s="25">
        <f t="shared" si="5"/>
        <v>51266500</v>
      </c>
      <c r="H104" s="26">
        <v>40896</v>
      </c>
      <c r="I104" s="26">
        <v>47848</v>
      </c>
      <c r="J104" s="7" t="s">
        <v>75</v>
      </c>
      <c r="K104" s="22" t="s">
        <v>26</v>
      </c>
      <c r="L104" s="22" t="s">
        <v>14</v>
      </c>
      <c r="M104" s="23"/>
      <c r="N104" s="104" t="s">
        <v>15</v>
      </c>
    </row>
    <row r="105" spans="1:14" ht="15" customHeight="1" x14ac:dyDescent="0.25">
      <c r="A105" s="100" t="s">
        <v>211</v>
      </c>
      <c r="B105" s="23">
        <v>128</v>
      </c>
      <c r="C105" s="24">
        <v>40896</v>
      </c>
      <c r="D105" s="156" t="s">
        <v>12</v>
      </c>
      <c r="E105" s="25">
        <v>4199721</v>
      </c>
      <c r="F105" s="25">
        <v>100</v>
      </c>
      <c r="G105" s="25">
        <f t="shared" si="5"/>
        <v>419972100</v>
      </c>
      <c r="H105" s="26">
        <v>40896</v>
      </c>
      <c r="I105" s="26">
        <v>55153</v>
      </c>
      <c r="J105" s="7" t="s">
        <v>75</v>
      </c>
      <c r="K105" s="22" t="s">
        <v>26</v>
      </c>
      <c r="L105" s="22" t="s">
        <v>14</v>
      </c>
      <c r="M105" s="23"/>
      <c r="N105" s="104" t="s">
        <v>15</v>
      </c>
    </row>
    <row r="106" spans="1:14" ht="14.25" customHeight="1" x14ac:dyDescent="0.25">
      <c r="A106" s="100" t="s">
        <v>211</v>
      </c>
      <c r="B106" s="23">
        <v>178</v>
      </c>
      <c r="C106" s="24">
        <v>41879</v>
      </c>
      <c r="D106" s="156" t="s">
        <v>12</v>
      </c>
      <c r="E106" s="25">
        <v>127522</v>
      </c>
      <c r="F106" s="25">
        <v>100</v>
      </c>
      <c r="G106" s="25">
        <f t="shared" si="5"/>
        <v>12752200</v>
      </c>
      <c r="H106" s="26">
        <v>41883</v>
      </c>
      <c r="I106" s="26">
        <v>46387</v>
      </c>
      <c r="J106" s="7" t="s">
        <v>75</v>
      </c>
      <c r="K106" s="46" t="s">
        <v>199</v>
      </c>
      <c r="L106" s="23" t="s">
        <v>27</v>
      </c>
      <c r="M106" s="23"/>
      <c r="N106" s="104" t="s">
        <v>15</v>
      </c>
    </row>
    <row r="107" spans="1:14" ht="15" customHeight="1" x14ac:dyDescent="0.25">
      <c r="A107" s="100" t="s">
        <v>211</v>
      </c>
      <c r="B107" s="23">
        <v>188</v>
      </c>
      <c r="C107" s="24">
        <v>42002</v>
      </c>
      <c r="D107" s="156" t="s">
        <v>17</v>
      </c>
      <c r="E107" s="25">
        <v>120000</v>
      </c>
      <c r="F107" s="25">
        <v>1000</v>
      </c>
      <c r="G107" s="25">
        <f t="shared" si="5"/>
        <v>120000000</v>
      </c>
      <c r="H107" s="26">
        <v>42004</v>
      </c>
      <c r="I107" s="26">
        <v>45646</v>
      </c>
      <c r="J107" s="21" t="s">
        <v>13</v>
      </c>
      <c r="K107" s="22">
        <v>0.05</v>
      </c>
      <c r="L107" s="22" t="s">
        <v>27</v>
      </c>
      <c r="M107" s="23">
        <v>100</v>
      </c>
      <c r="N107" s="104" t="s">
        <v>15</v>
      </c>
    </row>
    <row r="108" spans="1:14" ht="14.25" customHeight="1" x14ac:dyDescent="0.25">
      <c r="A108" s="100" t="s">
        <v>211</v>
      </c>
      <c r="B108" s="23">
        <v>189</v>
      </c>
      <c r="C108" s="24">
        <v>42002</v>
      </c>
      <c r="D108" s="156" t="s">
        <v>18</v>
      </c>
      <c r="E108" s="25">
        <v>120000</v>
      </c>
      <c r="F108" s="25">
        <v>1000</v>
      </c>
      <c r="G108" s="25">
        <f t="shared" si="5"/>
        <v>120000000</v>
      </c>
      <c r="H108" s="26">
        <v>42004</v>
      </c>
      <c r="I108" s="26">
        <v>45646</v>
      </c>
      <c r="J108" s="21" t="s">
        <v>13</v>
      </c>
      <c r="K108" s="22">
        <v>0.05</v>
      </c>
      <c r="L108" s="22" t="s">
        <v>27</v>
      </c>
      <c r="M108" s="23">
        <v>100</v>
      </c>
      <c r="N108" s="104" t="s">
        <v>15</v>
      </c>
    </row>
    <row r="109" spans="1:14" s="86" customFormat="1" ht="123" customHeight="1" x14ac:dyDescent="0.25">
      <c r="A109" s="100" t="s">
        <v>211</v>
      </c>
      <c r="B109" s="23">
        <v>221</v>
      </c>
      <c r="C109" s="24">
        <v>43339</v>
      </c>
      <c r="D109" s="156" t="s">
        <v>17</v>
      </c>
      <c r="E109" s="25">
        <v>300000</v>
      </c>
      <c r="F109" s="25">
        <v>100</v>
      </c>
      <c r="G109" s="25">
        <f t="shared" si="5"/>
        <v>30000000</v>
      </c>
      <c r="H109" s="26">
        <v>43341</v>
      </c>
      <c r="I109" s="26">
        <v>44438</v>
      </c>
      <c r="J109" s="21" t="s">
        <v>13</v>
      </c>
      <c r="K109" s="62" t="s">
        <v>444</v>
      </c>
      <c r="L109" s="28" t="s">
        <v>27</v>
      </c>
      <c r="M109" s="23">
        <v>39.979999999999997</v>
      </c>
      <c r="N109" s="105" t="s">
        <v>15</v>
      </c>
    </row>
    <row r="110" spans="1:14" s="122" customFormat="1" ht="123.75" customHeight="1" x14ac:dyDescent="0.25">
      <c r="A110" s="100" t="s">
        <v>211</v>
      </c>
      <c r="B110" s="23">
        <v>222</v>
      </c>
      <c r="C110" s="24">
        <v>43339</v>
      </c>
      <c r="D110" s="156" t="s">
        <v>17</v>
      </c>
      <c r="E110" s="25">
        <v>300000</v>
      </c>
      <c r="F110" s="25">
        <v>100</v>
      </c>
      <c r="G110" s="25">
        <f t="shared" si="5"/>
        <v>30000000</v>
      </c>
      <c r="H110" s="26">
        <v>43341</v>
      </c>
      <c r="I110" s="26">
        <v>44802</v>
      </c>
      <c r="J110" s="21" t="s">
        <v>13</v>
      </c>
      <c r="K110" s="62" t="s">
        <v>236</v>
      </c>
      <c r="L110" s="28" t="s">
        <v>27</v>
      </c>
      <c r="M110" s="23">
        <v>26</v>
      </c>
      <c r="N110" s="105" t="s">
        <v>15</v>
      </c>
    </row>
    <row r="111" spans="1:14" ht="123.75" customHeight="1" x14ac:dyDescent="0.25">
      <c r="A111" s="100" t="s">
        <v>211</v>
      </c>
      <c r="B111" s="23">
        <v>223</v>
      </c>
      <c r="C111" s="24">
        <v>43339</v>
      </c>
      <c r="D111" s="156" t="s">
        <v>18</v>
      </c>
      <c r="E111" s="25">
        <v>200000</v>
      </c>
      <c r="F111" s="25">
        <v>100</v>
      </c>
      <c r="G111" s="25">
        <f t="shared" si="5"/>
        <v>20000000</v>
      </c>
      <c r="H111" s="26">
        <v>43341</v>
      </c>
      <c r="I111" s="26">
        <v>44438</v>
      </c>
      <c r="J111" s="21" t="s">
        <v>13</v>
      </c>
      <c r="K111" s="62" t="s">
        <v>237</v>
      </c>
      <c r="L111" s="28" t="s">
        <v>27</v>
      </c>
      <c r="M111" s="23">
        <v>4.1100000000000003</v>
      </c>
      <c r="N111" s="105" t="s">
        <v>15</v>
      </c>
    </row>
    <row r="112" spans="1:14" ht="123" customHeight="1" x14ac:dyDescent="0.25">
      <c r="A112" s="100" t="s">
        <v>211</v>
      </c>
      <c r="B112" s="23">
        <v>224</v>
      </c>
      <c r="C112" s="24">
        <v>43339</v>
      </c>
      <c r="D112" s="156" t="s">
        <v>18</v>
      </c>
      <c r="E112" s="25">
        <v>200000</v>
      </c>
      <c r="F112" s="25">
        <v>100</v>
      </c>
      <c r="G112" s="25">
        <f t="shared" si="5"/>
        <v>20000000</v>
      </c>
      <c r="H112" s="26">
        <v>43341</v>
      </c>
      <c r="I112" s="26">
        <v>44802</v>
      </c>
      <c r="J112" s="21" t="s">
        <v>13</v>
      </c>
      <c r="K112" s="62" t="s">
        <v>237</v>
      </c>
      <c r="L112" s="28" t="s">
        <v>27</v>
      </c>
      <c r="M112" s="23">
        <v>1.1200000000000001</v>
      </c>
      <c r="N112" s="105" t="s">
        <v>15</v>
      </c>
    </row>
    <row r="113" spans="1:14" ht="146.25" customHeight="1" x14ac:dyDescent="0.25">
      <c r="A113" s="100" t="s">
        <v>211</v>
      </c>
      <c r="B113" s="23">
        <v>225</v>
      </c>
      <c r="C113" s="24">
        <v>43357</v>
      </c>
      <c r="D113" s="156" t="s">
        <v>12</v>
      </c>
      <c r="E113" s="25">
        <v>2000000</v>
      </c>
      <c r="F113" s="25">
        <v>100</v>
      </c>
      <c r="G113" s="25">
        <f t="shared" si="5"/>
        <v>200000000</v>
      </c>
      <c r="H113" s="26">
        <v>43342</v>
      </c>
      <c r="I113" s="26">
        <v>45163</v>
      </c>
      <c r="J113" s="21" t="s">
        <v>13</v>
      </c>
      <c r="K113" s="62" t="s">
        <v>107</v>
      </c>
      <c r="L113" s="28" t="s">
        <v>27</v>
      </c>
      <c r="M113" s="23">
        <v>98.91</v>
      </c>
      <c r="N113" s="105" t="s">
        <v>15</v>
      </c>
    </row>
    <row r="114" spans="1:14" ht="78.75" customHeight="1" x14ac:dyDescent="0.25">
      <c r="A114" s="100" t="s">
        <v>211</v>
      </c>
      <c r="B114" s="23">
        <v>226</v>
      </c>
      <c r="C114" s="24">
        <v>43357</v>
      </c>
      <c r="D114" s="156" t="s">
        <v>17</v>
      </c>
      <c r="E114" s="25">
        <v>150000</v>
      </c>
      <c r="F114" s="25">
        <v>1000</v>
      </c>
      <c r="G114" s="25">
        <f t="shared" si="5"/>
        <v>150000000</v>
      </c>
      <c r="H114" s="26">
        <v>43342</v>
      </c>
      <c r="I114" s="26">
        <v>46990</v>
      </c>
      <c r="J114" s="21" t="s">
        <v>13</v>
      </c>
      <c r="K114" s="62" t="s">
        <v>241</v>
      </c>
      <c r="L114" s="28" t="s">
        <v>27</v>
      </c>
      <c r="M114" s="23">
        <v>89.76</v>
      </c>
      <c r="N114" s="105" t="s">
        <v>15</v>
      </c>
    </row>
    <row r="115" spans="1:14" ht="78.75" customHeight="1" x14ac:dyDescent="0.25">
      <c r="A115" s="100" t="s">
        <v>211</v>
      </c>
      <c r="B115" s="23">
        <v>227</v>
      </c>
      <c r="C115" s="24">
        <v>43357</v>
      </c>
      <c r="D115" s="156" t="s">
        <v>18</v>
      </c>
      <c r="E115" s="25">
        <v>150000</v>
      </c>
      <c r="F115" s="25">
        <v>1000</v>
      </c>
      <c r="G115" s="25">
        <f t="shared" si="5"/>
        <v>150000000</v>
      </c>
      <c r="H115" s="26">
        <v>43342</v>
      </c>
      <c r="I115" s="26">
        <v>47021</v>
      </c>
      <c r="J115" s="21" t="s">
        <v>13</v>
      </c>
      <c r="K115" s="62" t="s">
        <v>240</v>
      </c>
      <c r="L115" s="28" t="s">
        <v>27</v>
      </c>
      <c r="M115" s="23">
        <v>27.52</v>
      </c>
      <c r="N115" s="105" t="s">
        <v>15</v>
      </c>
    </row>
    <row r="116" spans="1:14" s="86" customFormat="1" ht="113.25" customHeight="1" x14ac:dyDescent="0.25">
      <c r="A116" s="100" t="s">
        <v>211</v>
      </c>
      <c r="B116" s="23">
        <v>228</v>
      </c>
      <c r="C116" s="24">
        <v>43439</v>
      </c>
      <c r="D116" s="156" t="s">
        <v>17</v>
      </c>
      <c r="E116" s="25">
        <v>30000</v>
      </c>
      <c r="F116" s="25">
        <v>1000</v>
      </c>
      <c r="G116" s="25">
        <f t="shared" si="5"/>
        <v>30000000</v>
      </c>
      <c r="H116" s="26">
        <v>43451</v>
      </c>
      <c r="I116" s="26">
        <v>44895</v>
      </c>
      <c r="J116" s="21" t="s">
        <v>13</v>
      </c>
      <c r="K116" s="62" t="s">
        <v>239</v>
      </c>
      <c r="L116" s="28" t="s">
        <v>27</v>
      </c>
      <c r="M116" s="23">
        <v>99.93</v>
      </c>
      <c r="N116" s="105" t="s">
        <v>30</v>
      </c>
    </row>
    <row r="117" spans="1:14" s="86" customFormat="1" ht="114" customHeight="1" x14ac:dyDescent="0.25">
      <c r="A117" s="100" t="s">
        <v>211</v>
      </c>
      <c r="B117" s="23">
        <v>229</v>
      </c>
      <c r="C117" s="24">
        <v>43439</v>
      </c>
      <c r="D117" s="156" t="s">
        <v>17</v>
      </c>
      <c r="E117" s="25">
        <v>4000</v>
      </c>
      <c r="F117" s="25">
        <v>5000</v>
      </c>
      <c r="G117" s="25">
        <f t="shared" si="5"/>
        <v>20000000</v>
      </c>
      <c r="H117" s="26">
        <v>43451</v>
      </c>
      <c r="I117" s="26">
        <v>44895</v>
      </c>
      <c r="J117" s="21" t="s">
        <v>13</v>
      </c>
      <c r="K117" s="62" t="s">
        <v>239</v>
      </c>
      <c r="L117" s="28" t="s">
        <v>27</v>
      </c>
      <c r="M117" s="23">
        <v>99.9</v>
      </c>
      <c r="N117" s="105" t="s">
        <v>30</v>
      </c>
    </row>
    <row r="118" spans="1:14" s="86" customFormat="1" ht="112.5" customHeight="1" x14ac:dyDescent="0.25">
      <c r="A118" s="100" t="s">
        <v>211</v>
      </c>
      <c r="B118" s="23">
        <v>230</v>
      </c>
      <c r="C118" s="24">
        <v>43439</v>
      </c>
      <c r="D118" s="156" t="s">
        <v>17</v>
      </c>
      <c r="E118" s="25">
        <v>30000</v>
      </c>
      <c r="F118" s="25">
        <v>1000</v>
      </c>
      <c r="G118" s="25">
        <f t="shared" si="5"/>
        <v>30000000</v>
      </c>
      <c r="H118" s="26">
        <v>43496</v>
      </c>
      <c r="I118" s="26">
        <v>44957</v>
      </c>
      <c r="J118" s="21" t="s">
        <v>13</v>
      </c>
      <c r="K118" s="62" t="s">
        <v>238</v>
      </c>
      <c r="L118" s="28" t="s">
        <v>27</v>
      </c>
      <c r="M118" s="23">
        <v>99.97</v>
      </c>
      <c r="N118" s="105" t="s">
        <v>30</v>
      </c>
    </row>
    <row r="119" spans="1:14" ht="112.5" customHeight="1" x14ac:dyDescent="0.25">
      <c r="A119" s="100" t="s">
        <v>211</v>
      </c>
      <c r="B119" s="23">
        <v>231</v>
      </c>
      <c r="C119" s="24">
        <v>43439</v>
      </c>
      <c r="D119" s="156" t="s">
        <v>17</v>
      </c>
      <c r="E119" s="25">
        <v>4000</v>
      </c>
      <c r="F119" s="25">
        <v>5000</v>
      </c>
      <c r="G119" s="25">
        <f t="shared" si="5"/>
        <v>20000000</v>
      </c>
      <c r="H119" s="26">
        <v>43496</v>
      </c>
      <c r="I119" s="26">
        <v>44957</v>
      </c>
      <c r="J119" s="21" t="s">
        <v>13</v>
      </c>
      <c r="K119" s="62" t="s">
        <v>242</v>
      </c>
      <c r="L119" s="28" t="s">
        <v>27</v>
      </c>
      <c r="M119" s="23">
        <v>99.93</v>
      </c>
      <c r="N119" s="105" t="s">
        <v>30</v>
      </c>
    </row>
    <row r="120" spans="1:14" s="86" customFormat="1" ht="79.5" customHeight="1" x14ac:dyDescent="0.25">
      <c r="A120" s="100" t="s">
        <v>211</v>
      </c>
      <c r="B120" s="23">
        <v>232</v>
      </c>
      <c r="C120" s="24">
        <v>43439</v>
      </c>
      <c r="D120" s="156" t="s">
        <v>17</v>
      </c>
      <c r="E120" s="25">
        <v>30000</v>
      </c>
      <c r="F120" s="25">
        <v>1000</v>
      </c>
      <c r="G120" s="25">
        <f t="shared" si="5"/>
        <v>30000000</v>
      </c>
      <c r="H120" s="26">
        <v>43525</v>
      </c>
      <c r="I120" s="26">
        <v>44985</v>
      </c>
      <c r="J120" s="21" t="s">
        <v>13</v>
      </c>
      <c r="K120" s="62" t="s">
        <v>212</v>
      </c>
      <c r="L120" s="28" t="s">
        <v>27</v>
      </c>
      <c r="M120" s="23">
        <v>99.97</v>
      </c>
      <c r="N120" s="105" t="s">
        <v>30</v>
      </c>
    </row>
    <row r="121" spans="1:14" ht="114" customHeight="1" x14ac:dyDescent="0.25">
      <c r="A121" s="100" t="s">
        <v>211</v>
      </c>
      <c r="B121" s="23">
        <v>233</v>
      </c>
      <c r="C121" s="24">
        <v>43439</v>
      </c>
      <c r="D121" s="156" t="s">
        <v>17</v>
      </c>
      <c r="E121" s="25">
        <v>4000</v>
      </c>
      <c r="F121" s="25">
        <v>5000</v>
      </c>
      <c r="G121" s="25">
        <f t="shared" si="5"/>
        <v>20000000</v>
      </c>
      <c r="H121" s="26">
        <v>43525</v>
      </c>
      <c r="I121" s="26">
        <v>44985</v>
      </c>
      <c r="J121" s="21" t="s">
        <v>13</v>
      </c>
      <c r="K121" s="62" t="s">
        <v>242</v>
      </c>
      <c r="L121" s="28" t="s">
        <v>27</v>
      </c>
      <c r="M121" s="23">
        <v>99.98</v>
      </c>
      <c r="N121" s="105" t="s">
        <v>30</v>
      </c>
    </row>
    <row r="122" spans="1:14" s="86" customFormat="1" ht="90" customHeight="1" x14ac:dyDescent="0.25">
      <c r="A122" s="100" t="s">
        <v>211</v>
      </c>
      <c r="B122" s="23">
        <v>234</v>
      </c>
      <c r="C122" s="24">
        <v>43455</v>
      </c>
      <c r="D122" s="156" t="s">
        <v>17</v>
      </c>
      <c r="E122" s="25">
        <v>400000</v>
      </c>
      <c r="F122" s="25">
        <v>100</v>
      </c>
      <c r="G122" s="25">
        <f t="shared" si="5"/>
        <v>40000000</v>
      </c>
      <c r="H122" s="26">
        <v>43437</v>
      </c>
      <c r="I122" s="26">
        <v>44902</v>
      </c>
      <c r="J122" s="21" t="s">
        <v>13</v>
      </c>
      <c r="K122" s="62" t="s">
        <v>243</v>
      </c>
      <c r="L122" s="28" t="s">
        <v>21</v>
      </c>
      <c r="M122" s="23">
        <v>100</v>
      </c>
      <c r="N122" s="105" t="s">
        <v>15</v>
      </c>
    </row>
    <row r="123" spans="1:14" ht="15" x14ac:dyDescent="0.25">
      <c r="A123" s="100" t="s">
        <v>211</v>
      </c>
      <c r="B123" s="23">
        <v>238</v>
      </c>
      <c r="C123" s="24">
        <v>43589</v>
      </c>
      <c r="D123" s="156" t="s">
        <v>12</v>
      </c>
      <c r="E123" s="25">
        <v>130000</v>
      </c>
      <c r="F123" s="25">
        <v>1000</v>
      </c>
      <c r="G123" s="25">
        <f>E123*F123</f>
        <v>130000000</v>
      </c>
      <c r="H123" s="26">
        <v>43605</v>
      </c>
      <c r="I123" s="26">
        <v>45373</v>
      </c>
      <c r="J123" s="21" t="s">
        <v>13</v>
      </c>
      <c r="K123" s="22">
        <v>0.08</v>
      </c>
      <c r="L123" s="28" t="s">
        <v>27</v>
      </c>
      <c r="M123" s="23">
        <v>100</v>
      </c>
      <c r="N123" s="104" t="s">
        <v>15</v>
      </c>
    </row>
    <row r="124" spans="1:14" ht="15" customHeight="1" x14ac:dyDescent="0.25">
      <c r="A124" s="100" t="s">
        <v>211</v>
      </c>
      <c r="B124" s="10">
        <v>239</v>
      </c>
      <c r="C124" s="3">
        <v>43689</v>
      </c>
      <c r="D124" s="157" t="s">
        <v>12</v>
      </c>
      <c r="E124" s="4">
        <v>60000</v>
      </c>
      <c r="F124" s="4">
        <v>1000</v>
      </c>
      <c r="G124" s="25">
        <f>E124*F124</f>
        <v>60000000</v>
      </c>
      <c r="H124" s="6">
        <v>43697</v>
      </c>
      <c r="I124" s="6">
        <v>46254</v>
      </c>
      <c r="J124" s="7" t="s">
        <v>13</v>
      </c>
      <c r="K124" s="55">
        <v>0.01</v>
      </c>
      <c r="L124" s="28" t="s">
        <v>27</v>
      </c>
      <c r="M124" s="10">
        <v>55.24</v>
      </c>
      <c r="N124" s="106" t="s">
        <v>15</v>
      </c>
    </row>
    <row r="125" spans="1:14" ht="15" customHeight="1" x14ac:dyDescent="0.25">
      <c r="A125" s="100" t="s">
        <v>211</v>
      </c>
      <c r="B125" s="10">
        <v>240</v>
      </c>
      <c r="C125" s="3">
        <v>43937</v>
      </c>
      <c r="D125" s="157" t="s">
        <v>12</v>
      </c>
      <c r="E125" s="4">
        <v>40000</v>
      </c>
      <c r="F125" s="4">
        <v>1000</v>
      </c>
      <c r="G125" s="25">
        <f>E125*F125</f>
        <v>40000000</v>
      </c>
      <c r="H125" s="6">
        <v>43962</v>
      </c>
      <c r="I125" s="6">
        <v>47616</v>
      </c>
      <c r="J125" s="7" t="s">
        <v>13</v>
      </c>
      <c r="K125" s="54">
        <v>1E-3</v>
      </c>
      <c r="L125" s="28" t="s">
        <v>27</v>
      </c>
      <c r="M125" s="10">
        <v>62.45</v>
      </c>
      <c r="N125" s="106" t="s">
        <v>15</v>
      </c>
    </row>
    <row r="126" spans="1:14" ht="15" customHeight="1" x14ac:dyDescent="0.25">
      <c r="A126" s="83"/>
      <c r="B126" s="84"/>
      <c r="C126" s="84"/>
      <c r="D126" s="154"/>
      <c r="E126" s="84"/>
      <c r="F126" s="84"/>
      <c r="G126" s="84"/>
      <c r="H126" s="84"/>
      <c r="I126" s="84"/>
      <c r="J126" s="84"/>
      <c r="K126" s="84"/>
      <c r="L126" s="84"/>
      <c r="M126" s="85"/>
      <c r="N126" s="101"/>
    </row>
    <row r="127" spans="1:14" ht="15" customHeight="1" x14ac:dyDescent="0.25">
      <c r="A127" s="100" t="s">
        <v>32</v>
      </c>
      <c r="B127" s="15">
        <v>97</v>
      </c>
      <c r="C127" s="16">
        <v>43196</v>
      </c>
      <c r="D127" s="152" t="s">
        <v>17</v>
      </c>
      <c r="E127" s="9">
        <v>5000</v>
      </c>
      <c r="F127" s="9">
        <v>1000</v>
      </c>
      <c r="G127" s="9">
        <f>E127*F127</f>
        <v>5000000</v>
      </c>
      <c r="H127" s="16">
        <v>43199</v>
      </c>
      <c r="I127" s="17">
        <v>45023</v>
      </c>
      <c r="J127" s="32" t="s">
        <v>13</v>
      </c>
      <c r="K127" s="33">
        <v>5.8000000000000003E-2</v>
      </c>
      <c r="L127" s="22" t="s">
        <v>14</v>
      </c>
      <c r="M127" s="15">
        <v>100</v>
      </c>
      <c r="N127" s="103" t="s">
        <v>15</v>
      </c>
    </row>
    <row r="128" spans="1:14" ht="15" customHeight="1" x14ac:dyDescent="0.25">
      <c r="A128" s="100" t="s">
        <v>32</v>
      </c>
      <c r="B128" s="15">
        <v>98</v>
      </c>
      <c r="C128" s="16">
        <v>43397</v>
      </c>
      <c r="D128" s="152" t="s">
        <v>17</v>
      </c>
      <c r="E128" s="9">
        <v>400</v>
      </c>
      <c r="F128" s="9">
        <v>10000</v>
      </c>
      <c r="G128" s="9">
        <f>E128*F128</f>
        <v>4000000</v>
      </c>
      <c r="H128" s="16">
        <v>43396</v>
      </c>
      <c r="I128" s="17">
        <v>45219</v>
      </c>
      <c r="J128" s="32" t="s">
        <v>13</v>
      </c>
      <c r="K128" s="14">
        <v>0.05</v>
      </c>
      <c r="L128" s="22" t="s">
        <v>14</v>
      </c>
      <c r="M128" s="15">
        <v>100</v>
      </c>
      <c r="N128" s="103" t="s">
        <v>15</v>
      </c>
    </row>
    <row r="129" spans="1:14" ht="15" customHeight="1" x14ac:dyDescent="0.25">
      <c r="A129" s="100" t="s">
        <v>32</v>
      </c>
      <c r="B129" s="15">
        <v>102</v>
      </c>
      <c r="C129" s="16">
        <v>43482</v>
      </c>
      <c r="D129" s="152" t="s">
        <v>18</v>
      </c>
      <c r="E129" s="9">
        <v>2000</v>
      </c>
      <c r="F129" s="9">
        <v>5000</v>
      </c>
      <c r="G129" s="9">
        <f>E129*F129</f>
        <v>10000000</v>
      </c>
      <c r="H129" s="16">
        <v>43486</v>
      </c>
      <c r="I129" s="17">
        <v>45310</v>
      </c>
      <c r="J129" s="32" t="s">
        <v>13</v>
      </c>
      <c r="K129" s="14">
        <v>0.04</v>
      </c>
      <c r="L129" s="22" t="s">
        <v>14</v>
      </c>
      <c r="M129" s="15">
        <v>15.3</v>
      </c>
      <c r="N129" s="103" t="s">
        <v>15</v>
      </c>
    </row>
    <row r="130" spans="1:14" s="59" customFormat="1" ht="15" x14ac:dyDescent="0.25">
      <c r="A130" s="100" t="s">
        <v>32</v>
      </c>
      <c r="B130" s="10">
        <v>110</v>
      </c>
      <c r="C130" s="3">
        <v>43682</v>
      </c>
      <c r="D130" s="157" t="s">
        <v>17</v>
      </c>
      <c r="E130" s="4">
        <v>40</v>
      </c>
      <c r="F130" s="4">
        <v>100000</v>
      </c>
      <c r="G130" s="9">
        <f>E130*F130</f>
        <v>4000000</v>
      </c>
      <c r="H130" s="6">
        <v>43699</v>
      </c>
      <c r="I130" s="6">
        <v>45526</v>
      </c>
      <c r="J130" s="7" t="s">
        <v>13</v>
      </c>
      <c r="K130" s="130">
        <v>4.4999999999999998E-2</v>
      </c>
      <c r="L130" s="12" t="s">
        <v>14</v>
      </c>
      <c r="M130" s="10">
        <v>45</v>
      </c>
      <c r="N130" s="106" t="s">
        <v>15</v>
      </c>
    </row>
    <row r="131" spans="1:14" s="59" customFormat="1" ht="15" x14ac:dyDescent="0.25">
      <c r="A131" s="100" t="s">
        <v>32</v>
      </c>
      <c r="B131" s="320">
        <v>119</v>
      </c>
      <c r="C131" s="321">
        <v>44076</v>
      </c>
      <c r="D131" s="322" t="s">
        <v>18</v>
      </c>
      <c r="E131" s="323">
        <v>100000</v>
      </c>
      <c r="F131" s="323">
        <v>100</v>
      </c>
      <c r="G131" s="9">
        <f>E131*F131</f>
        <v>10000000</v>
      </c>
      <c r="H131" s="324">
        <v>44071</v>
      </c>
      <c r="I131" s="324">
        <v>45896</v>
      </c>
      <c r="J131" s="325" t="s">
        <v>13</v>
      </c>
      <c r="K131" s="332">
        <v>5.5E-2</v>
      </c>
      <c r="L131" s="326" t="s">
        <v>14</v>
      </c>
      <c r="M131" s="320">
        <v>11.851000000000001</v>
      </c>
      <c r="N131" s="327" t="s">
        <v>15</v>
      </c>
    </row>
    <row r="132" spans="1:14" ht="15" customHeight="1" x14ac:dyDescent="0.25">
      <c r="A132" s="83"/>
      <c r="B132" s="84"/>
      <c r="C132" s="84"/>
      <c r="D132" s="154"/>
      <c r="E132" s="84"/>
      <c r="F132" s="84"/>
      <c r="G132" s="84"/>
      <c r="H132" s="84"/>
      <c r="I132" s="84"/>
      <c r="J132" s="84"/>
      <c r="K132" s="84"/>
      <c r="L132" s="84"/>
      <c r="M132" s="85"/>
      <c r="N132" s="101"/>
    </row>
    <row r="133" spans="1:14" s="86" customFormat="1" ht="15" x14ac:dyDescent="0.25">
      <c r="A133" s="100" t="s">
        <v>139</v>
      </c>
      <c r="B133" s="15">
        <v>99</v>
      </c>
      <c r="C133" s="16">
        <v>43615</v>
      </c>
      <c r="D133" s="155" t="s">
        <v>12</v>
      </c>
      <c r="E133" s="9">
        <v>1682</v>
      </c>
      <c r="F133" s="25">
        <v>2779</v>
      </c>
      <c r="G133" s="9">
        <f t="shared" ref="G133:G166" si="6">E133*F133</f>
        <v>4674278</v>
      </c>
      <c r="H133" s="17">
        <v>43611</v>
      </c>
      <c r="I133" s="17">
        <v>44316</v>
      </c>
      <c r="J133" s="32" t="s">
        <v>23</v>
      </c>
      <c r="K133" s="52">
        <v>0</v>
      </c>
      <c r="L133" s="32" t="s">
        <v>21</v>
      </c>
      <c r="M133" s="15">
        <v>85.79</v>
      </c>
      <c r="N133" s="103" t="s">
        <v>15</v>
      </c>
    </row>
    <row r="134" spans="1:14" s="86" customFormat="1" ht="15" x14ac:dyDescent="0.25">
      <c r="A134" s="100" t="s">
        <v>139</v>
      </c>
      <c r="B134" s="15">
        <v>100</v>
      </c>
      <c r="C134" s="16">
        <v>43616</v>
      </c>
      <c r="D134" s="155" t="s">
        <v>12</v>
      </c>
      <c r="E134" s="9">
        <v>2618</v>
      </c>
      <c r="F134" s="25">
        <v>2458</v>
      </c>
      <c r="G134" s="9">
        <f t="shared" si="6"/>
        <v>6435044</v>
      </c>
      <c r="H134" s="17">
        <v>43611</v>
      </c>
      <c r="I134" s="17">
        <v>44316</v>
      </c>
      <c r="J134" s="32" t="s">
        <v>23</v>
      </c>
      <c r="K134" s="52">
        <v>0</v>
      </c>
      <c r="L134" s="32" t="s">
        <v>33</v>
      </c>
      <c r="M134" s="15">
        <v>91.79</v>
      </c>
      <c r="N134" s="103" t="s">
        <v>15</v>
      </c>
    </row>
    <row r="135" spans="1:14" s="86" customFormat="1" ht="15" x14ac:dyDescent="0.25">
      <c r="A135" s="100" t="s">
        <v>139</v>
      </c>
      <c r="B135" s="15">
        <v>101</v>
      </c>
      <c r="C135" s="16">
        <v>43637</v>
      </c>
      <c r="D135" s="155" t="s">
        <v>12</v>
      </c>
      <c r="E135" s="9">
        <v>1796</v>
      </c>
      <c r="F135" s="25">
        <v>2579</v>
      </c>
      <c r="G135" s="9">
        <f t="shared" si="6"/>
        <v>4631884</v>
      </c>
      <c r="H135" s="17">
        <v>43635</v>
      </c>
      <c r="I135" s="17">
        <v>44515</v>
      </c>
      <c r="J135" s="32" t="s">
        <v>23</v>
      </c>
      <c r="K135" s="52">
        <v>0</v>
      </c>
      <c r="L135" s="32" t="s">
        <v>21</v>
      </c>
      <c r="M135" s="15">
        <v>76.73</v>
      </c>
      <c r="N135" s="103" t="s">
        <v>15</v>
      </c>
    </row>
    <row r="136" spans="1:14" s="86" customFormat="1" ht="15" x14ac:dyDescent="0.25">
      <c r="A136" s="100" t="s">
        <v>139</v>
      </c>
      <c r="B136" s="15">
        <v>102</v>
      </c>
      <c r="C136" s="16">
        <v>43637</v>
      </c>
      <c r="D136" s="155" t="s">
        <v>12</v>
      </c>
      <c r="E136" s="9">
        <v>2556</v>
      </c>
      <c r="F136" s="25">
        <v>2727</v>
      </c>
      <c r="G136" s="9">
        <f t="shared" si="6"/>
        <v>6970212</v>
      </c>
      <c r="H136" s="17">
        <v>43635</v>
      </c>
      <c r="I136" s="17">
        <v>44515</v>
      </c>
      <c r="J136" s="32" t="s">
        <v>23</v>
      </c>
      <c r="K136" s="52">
        <v>0</v>
      </c>
      <c r="L136" s="32" t="s">
        <v>21</v>
      </c>
      <c r="M136" s="15">
        <v>55.75</v>
      </c>
      <c r="N136" s="103" t="s">
        <v>15</v>
      </c>
    </row>
    <row r="137" spans="1:14" s="86" customFormat="1" ht="15" x14ac:dyDescent="0.25">
      <c r="A137" s="100" t="s">
        <v>139</v>
      </c>
      <c r="B137" s="15">
        <v>103</v>
      </c>
      <c r="C137" s="16">
        <v>43637</v>
      </c>
      <c r="D137" s="155" t="s">
        <v>12</v>
      </c>
      <c r="E137" s="9">
        <v>707</v>
      </c>
      <c r="F137" s="25">
        <v>2854</v>
      </c>
      <c r="G137" s="9">
        <f t="shared" si="6"/>
        <v>2017778</v>
      </c>
      <c r="H137" s="17">
        <v>43635</v>
      </c>
      <c r="I137" s="17">
        <v>44515</v>
      </c>
      <c r="J137" s="32" t="s">
        <v>23</v>
      </c>
      <c r="K137" s="52">
        <v>0</v>
      </c>
      <c r="L137" s="32" t="s">
        <v>21</v>
      </c>
      <c r="M137" s="15">
        <v>38.19</v>
      </c>
      <c r="N137" s="103" t="s">
        <v>15</v>
      </c>
    </row>
    <row r="138" spans="1:14" s="86" customFormat="1" ht="15" x14ac:dyDescent="0.25">
      <c r="A138" s="100" t="s">
        <v>139</v>
      </c>
      <c r="B138" s="15">
        <v>104</v>
      </c>
      <c r="C138" s="16">
        <v>43663</v>
      </c>
      <c r="D138" s="155" t="s">
        <v>12</v>
      </c>
      <c r="E138" s="9">
        <v>1913</v>
      </c>
      <c r="F138" s="25">
        <v>2716</v>
      </c>
      <c r="G138" s="9">
        <f t="shared" si="6"/>
        <v>5195708</v>
      </c>
      <c r="H138" s="17">
        <v>43635</v>
      </c>
      <c r="I138" s="17">
        <v>44515</v>
      </c>
      <c r="J138" s="32" t="s">
        <v>23</v>
      </c>
      <c r="K138" s="52">
        <v>0</v>
      </c>
      <c r="L138" s="32" t="s">
        <v>21</v>
      </c>
      <c r="M138" s="15">
        <v>69.63</v>
      </c>
      <c r="N138" s="103" t="s">
        <v>15</v>
      </c>
    </row>
    <row r="139" spans="1:14" s="37" customFormat="1" ht="15" customHeight="1" x14ac:dyDescent="0.25">
      <c r="A139" s="100" t="s">
        <v>139</v>
      </c>
      <c r="B139" s="15">
        <v>105</v>
      </c>
      <c r="C139" s="16">
        <v>43663</v>
      </c>
      <c r="D139" s="155" t="s">
        <v>12</v>
      </c>
      <c r="E139" s="9">
        <v>1913</v>
      </c>
      <c r="F139" s="25">
        <v>3128</v>
      </c>
      <c r="G139" s="9">
        <f t="shared" si="6"/>
        <v>5983864</v>
      </c>
      <c r="H139" s="17">
        <v>43635</v>
      </c>
      <c r="I139" s="17">
        <v>44515</v>
      </c>
      <c r="J139" s="32" t="s">
        <v>23</v>
      </c>
      <c r="K139" s="52">
        <v>0</v>
      </c>
      <c r="L139" s="32" t="s">
        <v>21</v>
      </c>
      <c r="M139" s="15">
        <v>61.84</v>
      </c>
      <c r="N139" s="103" t="s">
        <v>15</v>
      </c>
    </row>
    <row r="140" spans="1:14" s="37" customFormat="1" ht="15" customHeight="1" x14ac:dyDescent="0.25">
      <c r="A140" s="100" t="s">
        <v>139</v>
      </c>
      <c r="B140" s="15">
        <v>106</v>
      </c>
      <c r="C140" s="16">
        <v>43663</v>
      </c>
      <c r="D140" s="155" t="s">
        <v>12</v>
      </c>
      <c r="E140" s="9">
        <v>957</v>
      </c>
      <c r="F140" s="25">
        <v>3382</v>
      </c>
      <c r="G140" s="9">
        <f t="shared" si="6"/>
        <v>3236574</v>
      </c>
      <c r="H140" s="17">
        <v>43635</v>
      </c>
      <c r="I140" s="17">
        <v>44515</v>
      </c>
      <c r="J140" s="32" t="s">
        <v>23</v>
      </c>
      <c r="K140" s="52">
        <v>0</v>
      </c>
      <c r="L140" s="32" t="s">
        <v>21</v>
      </c>
      <c r="M140" s="15">
        <v>52.56</v>
      </c>
      <c r="N140" s="103" t="s">
        <v>15</v>
      </c>
    </row>
    <row r="141" spans="1:14" s="37" customFormat="1" ht="15" customHeight="1" x14ac:dyDescent="0.25">
      <c r="A141" s="100" t="s">
        <v>139</v>
      </c>
      <c r="B141" s="123">
        <v>114</v>
      </c>
      <c r="C141" s="3">
        <v>43740</v>
      </c>
      <c r="D141" s="157" t="s">
        <v>12</v>
      </c>
      <c r="E141" s="4">
        <v>1349</v>
      </c>
      <c r="F141" s="4">
        <v>2807</v>
      </c>
      <c r="G141" s="9">
        <f t="shared" si="6"/>
        <v>3786643</v>
      </c>
      <c r="H141" s="6">
        <v>43724</v>
      </c>
      <c r="I141" s="6">
        <v>44773</v>
      </c>
      <c r="J141" s="7" t="s">
        <v>23</v>
      </c>
      <c r="K141" s="60">
        <v>0</v>
      </c>
      <c r="L141" s="29" t="s">
        <v>44</v>
      </c>
      <c r="M141" s="10">
        <v>26.39</v>
      </c>
      <c r="N141" s="106" t="s">
        <v>15</v>
      </c>
    </row>
    <row r="142" spans="1:14" s="86" customFormat="1" ht="15" customHeight="1" x14ac:dyDescent="0.25">
      <c r="A142" s="100" t="s">
        <v>139</v>
      </c>
      <c r="B142" s="123">
        <v>115</v>
      </c>
      <c r="C142" s="3">
        <v>43756</v>
      </c>
      <c r="D142" s="157" t="s">
        <v>12</v>
      </c>
      <c r="E142" s="4">
        <v>2483</v>
      </c>
      <c r="F142" s="4">
        <v>2695</v>
      </c>
      <c r="G142" s="9">
        <f t="shared" si="6"/>
        <v>6691685</v>
      </c>
      <c r="H142" s="6">
        <v>43738</v>
      </c>
      <c r="I142" s="6">
        <v>44773</v>
      </c>
      <c r="J142" s="7" t="s">
        <v>23</v>
      </c>
      <c r="K142" s="60">
        <v>0</v>
      </c>
      <c r="L142" s="29" t="s">
        <v>21</v>
      </c>
      <c r="M142" s="10">
        <v>20.62</v>
      </c>
      <c r="N142" s="106" t="s">
        <v>15</v>
      </c>
    </row>
    <row r="143" spans="1:14" s="37" customFormat="1" ht="15" customHeight="1" x14ac:dyDescent="0.25">
      <c r="A143" s="100" t="s">
        <v>139</v>
      </c>
      <c r="B143" s="123">
        <v>116</v>
      </c>
      <c r="C143" s="3">
        <v>43756</v>
      </c>
      <c r="D143" s="157" t="s">
        <v>12</v>
      </c>
      <c r="E143" s="4">
        <v>2201</v>
      </c>
      <c r="F143" s="4">
        <v>2685</v>
      </c>
      <c r="G143" s="9">
        <f t="shared" si="6"/>
        <v>5909685</v>
      </c>
      <c r="H143" s="6">
        <v>43738</v>
      </c>
      <c r="I143" s="6">
        <v>44773</v>
      </c>
      <c r="J143" s="7" t="s">
        <v>23</v>
      </c>
      <c r="K143" s="60">
        <v>0</v>
      </c>
      <c r="L143" s="29" t="s">
        <v>21</v>
      </c>
      <c r="M143" s="10">
        <v>21.63</v>
      </c>
      <c r="N143" s="106" t="s">
        <v>15</v>
      </c>
    </row>
    <row r="144" spans="1:14" s="37" customFormat="1" ht="15" customHeight="1" x14ac:dyDescent="0.25">
      <c r="A144" s="100" t="s">
        <v>139</v>
      </c>
      <c r="B144" s="123">
        <v>117</v>
      </c>
      <c r="C144" s="3">
        <v>43749</v>
      </c>
      <c r="D144" s="157" t="s">
        <v>12</v>
      </c>
      <c r="E144" s="4">
        <v>1740</v>
      </c>
      <c r="F144" s="4">
        <v>2562</v>
      </c>
      <c r="G144" s="9">
        <f t="shared" si="6"/>
        <v>4457880</v>
      </c>
      <c r="H144" s="6">
        <v>43738</v>
      </c>
      <c r="I144" s="6">
        <v>44773</v>
      </c>
      <c r="J144" s="7" t="s">
        <v>23</v>
      </c>
      <c r="K144" s="60">
        <v>0</v>
      </c>
      <c r="L144" s="29" t="s">
        <v>21</v>
      </c>
      <c r="M144" s="10">
        <v>33.79</v>
      </c>
      <c r="N144" s="106" t="s">
        <v>15</v>
      </c>
    </row>
    <row r="145" spans="1:14" s="37" customFormat="1" ht="15" customHeight="1" x14ac:dyDescent="0.25">
      <c r="A145" s="100" t="s">
        <v>139</v>
      </c>
      <c r="B145" s="123">
        <v>118</v>
      </c>
      <c r="C145" s="3">
        <v>43747</v>
      </c>
      <c r="D145" s="157" t="s">
        <v>12</v>
      </c>
      <c r="E145" s="4">
        <v>2483</v>
      </c>
      <c r="F145" s="4">
        <v>3102</v>
      </c>
      <c r="G145" s="9">
        <f t="shared" si="6"/>
        <v>7702266</v>
      </c>
      <c r="H145" s="6">
        <v>43738</v>
      </c>
      <c r="I145" s="6">
        <v>44773</v>
      </c>
      <c r="J145" s="7" t="s">
        <v>23</v>
      </c>
      <c r="K145" s="60">
        <v>0</v>
      </c>
      <c r="L145" s="29" t="s">
        <v>21</v>
      </c>
      <c r="M145" s="10">
        <v>32.979999999999997</v>
      </c>
      <c r="N145" s="106" t="s">
        <v>15</v>
      </c>
    </row>
    <row r="146" spans="1:14" s="37" customFormat="1" ht="15" customHeight="1" x14ac:dyDescent="0.25">
      <c r="A146" s="100" t="s">
        <v>139</v>
      </c>
      <c r="B146" s="123">
        <v>119</v>
      </c>
      <c r="C146" s="3">
        <v>43756</v>
      </c>
      <c r="D146" s="157" t="s">
        <v>12</v>
      </c>
      <c r="E146" s="4">
        <v>1973</v>
      </c>
      <c r="F146" s="4">
        <v>2530</v>
      </c>
      <c r="G146" s="9">
        <f t="shared" si="6"/>
        <v>4991690</v>
      </c>
      <c r="H146" s="6">
        <v>43757</v>
      </c>
      <c r="I146" s="6">
        <v>44742</v>
      </c>
      <c r="J146" s="7" t="s">
        <v>23</v>
      </c>
      <c r="K146" s="60">
        <v>0</v>
      </c>
      <c r="L146" s="29" t="s">
        <v>33</v>
      </c>
      <c r="M146" s="10">
        <v>100</v>
      </c>
      <c r="N146" s="106" t="s">
        <v>15</v>
      </c>
    </row>
    <row r="147" spans="1:14" s="37" customFormat="1" ht="15" customHeight="1" x14ac:dyDescent="0.25">
      <c r="A147" s="100" t="s">
        <v>139</v>
      </c>
      <c r="B147" s="123">
        <v>120</v>
      </c>
      <c r="C147" s="3">
        <v>43756</v>
      </c>
      <c r="D147" s="157" t="s">
        <v>12</v>
      </c>
      <c r="E147" s="4">
        <v>459</v>
      </c>
      <c r="F147" s="4">
        <v>2966</v>
      </c>
      <c r="G147" s="9">
        <f t="shared" si="6"/>
        <v>1361394</v>
      </c>
      <c r="H147" s="6">
        <v>43757</v>
      </c>
      <c r="I147" s="6">
        <v>44742</v>
      </c>
      <c r="J147" s="7" t="s">
        <v>23</v>
      </c>
      <c r="K147" s="60">
        <v>0</v>
      </c>
      <c r="L147" s="29" t="s">
        <v>33</v>
      </c>
      <c r="M147" s="10">
        <v>100</v>
      </c>
      <c r="N147" s="106" t="s">
        <v>15</v>
      </c>
    </row>
    <row r="148" spans="1:14" s="37" customFormat="1" ht="15" customHeight="1" x14ac:dyDescent="0.25">
      <c r="A148" s="100" t="s">
        <v>139</v>
      </c>
      <c r="B148" s="123">
        <v>121</v>
      </c>
      <c r="C148" s="3">
        <v>43762</v>
      </c>
      <c r="D148" s="157" t="s">
        <v>12</v>
      </c>
      <c r="E148" s="4">
        <v>3105</v>
      </c>
      <c r="F148" s="4">
        <v>2219</v>
      </c>
      <c r="G148" s="9">
        <f t="shared" si="6"/>
        <v>6889995</v>
      </c>
      <c r="H148" s="6">
        <v>43757</v>
      </c>
      <c r="I148" s="6">
        <v>44742</v>
      </c>
      <c r="J148" s="7" t="s">
        <v>23</v>
      </c>
      <c r="K148" s="60">
        <v>0</v>
      </c>
      <c r="L148" s="29" t="s">
        <v>33</v>
      </c>
      <c r="M148" s="10">
        <v>97.26</v>
      </c>
      <c r="N148" s="106" t="s">
        <v>15</v>
      </c>
    </row>
    <row r="149" spans="1:14" s="37" customFormat="1" ht="15" customHeight="1" x14ac:dyDescent="0.25">
      <c r="A149" s="100" t="s">
        <v>139</v>
      </c>
      <c r="B149" s="123">
        <v>122</v>
      </c>
      <c r="C149" s="3">
        <v>43766</v>
      </c>
      <c r="D149" s="157" t="s">
        <v>12</v>
      </c>
      <c r="E149" s="4">
        <v>6595</v>
      </c>
      <c r="F149" s="4">
        <v>2364</v>
      </c>
      <c r="G149" s="9">
        <f t="shared" si="6"/>
        <v>15590580</v>
      </c>
      <c r="H149" s="6">
        <v>43762</v>
      </c>
      <c r="I149" s="6">
        <v>44742</v>
      </c>
      <c r="J149" s="7" t="s">
        <v>23</v>
      </c>
      <c r="K149" s="60">
        <v>0</v>
      </c>
      <c r="L149" s="29" t="s">
        <v>21</v>
      </c>
      <c r="M149" s="10">
        <v>96.57</v>
      </c>
      <c r="N149" s="106" t="s">
        <v>15</v>
      </c>
    </row>
    <row r="150" spans="1:14" s="37" customFormat="1" ht="15" customHeight="1" x14ac:dyDescent="0.25">
      <c r="A150" s="100" t="s">
        <v>139</v>
      </c>
      <c r="B150" s="123">
        <v>126</v>
      </c>
      <c r="C150" s="3">
        <v>43774</v>
      </c>
      <c r="D150" s="157" t="s">
        <v>12</v>
      </c>
      <c r="E150" s="4">
        <v>1872</v>
      </c>
      <c r="F150" s="4">
        <v>2479</v>
      </c>
      <c r="G150" s="9">
        <f t="shared" si="6"/>
        <v>4640688</v>
      </c>
      <c r="H150" s="6">
        <v>43775</v>
      </c>
      <c r="I150" s="6">
        <v>44501</v>
      </c>
      <c r="J150" s="7" t="s">
        <v>23</v>
      </c>
      <c r="K150" s="60">
        <v>0</v>
      </c>
      <c r="L150" s="29" t="s">
        <v>21</v>
      </c>
      <c r="M150" s="10">
        <v>97.76</v>
      </c>
      <c r="N150" s="106" t="s">
        <v>15</v>
      </c>
    </row>
    <row r="151" spans="1:14" s="37" customFormat="1" ht="15" customHeight="1" x14ac:dyDescent="0.25">
      <c r="A151" s="100" t="s">
        <v>139</v>
      </c>
      <c r="B151" s="123">
        <v>127</v>
      </c>
      <c r="C151" s="3">
        <v>43783</v>
      </c>
      <c r="D151" s="157" t="s">
        <v>12</v>
      </c>
      <c r="E151" s="4">
        <v>1926</v>
      </c>
      <c r="F151" s="4">
        <v>2775</v>
      </c>
      <c r="G151" s="9">
        <f t="shared" si="6"/>
        <v>5344650</v>
      </c>
      <c r="H151" s="6">
        <v>43775</v>
      </c>
      <c r="I151" s="6">
        <v>44501</v>
      </c>
      <c r="J151" s="7" t="s">
        <v>23</v>
      </c>
      <c r="K151" s="60">
        <v>0</v>
      </c>
      <c r="L151" s="29" t="s">
        <v>21</v>
      </c>
      <c r="M151" s="10">
        <v>94.24</v>
      </c>
      <c r="N151" s="106" t="s">
        <v>15</v>
      </c>
    </row>
    <row r="152" spans="1:14" s="37" customFormat="1" ht="15" customHeight="1" x14ac:dyDescent="0.25">
      <c r="A152" s="100" t="s">
        <v>139</v>
      </c>
      <c r="B152" s="123">
        <v>128</v>
      </c>
      <c r="C152" s="3">
        <v>43783</v>
      </c>
      <c r="D152" s="157" t="s">
        <v>12</v>
      </c>
      <c r="E152" s="4">
        <v>2011</v>
      </c>
      <c r="F152" s="4">
        <v>2426</v>
      </c>
      <c r="G152" s="9">
        <f t="shared" si="6"/>
        <v>4878686</v>
      </c>
      <c r="H152" s="6">
        <v>43775</v>
      </c>
      <c r="I152" s="6">
        <v>44501</v>
      </c>
      <c r="J152" s="7" t="s">
        <v>23</v>
      </c>
      <c r="K152" s="60">
        <v>0</v>
      </c>
      <c r="L152" s="29" t="s">
        <v>21</v>
      </c>
      <c r="M152" s="10">
        <v>91.65</v>
      </c>
      <c r="N152" s="106" t="s">
        <v>15</v>
      </c>
    </row>
    <row r="153" spans="1:14" s="37" customFormat="1" ht="15" customHeight="1" x14ac:dyDescent="0.25">
      <c r="A153" s="100" t="s">
        <v>139</v>
      </c>
      <c r="B153" s="123">
        <v>129</v>
      </c>
      <c r="C153" s="3">
        <v>43783</v>
      </c>
      <c r="D153" s="157" t="s">
        <v>12</v>
      </c>
      <c r="E153" s="4">
        <v>3132</v>
      </c>
      <c r="F153" s="4">
        <v>2812</v>
      </c>
      <c r="G153" s="9">
        <f t="shared" si="6"/>
        <v>8807184</v>
      </c>
      <c r="H153" s="6">
        <v>43784</v>
      </c>
      <c r="I153" s="6">
        <v>44804</v>
      </c>
      <c r="J153" s="7" t="s">
        <v>23</v>
      </c>
      <c r="K153" s="60">
        <v>0</v>
      </c>
      <c r="L153" s="29" t="s">
        <v>21</v>
      </c>
      <c r="M153" s="10">
        <v>56.96</v>
      </c>
      <c r="N153" s="106" t="s">
        <v>15</v>
      </c>
    </row>
    <row r="154" spans="1:14" s="86" customFormat="1" ht="15" customHeight="1" x14ac:dyDescent="0.25">
      <c r="A154" s="100" t="s">
        <v>139</v>
      </c>
      <c r="B154" s="123">
        <v>130</v>
      </c>
      <c r="C154" s="3">
        <v>43784</v>
      </c>
      <c r="D154" s="157" t="s">
        <v>12</v>
      </c>
      <c r="E154" s="4">
        <v>1022</v>
      </c>
      <c r="F154" s="4">
        <v>2478</v>
      </c>
      <c r="G154" s="9">
        <f t="shared" si="6"/>
        <v>2532516</v>
      </c>
      <c r="H154" s="6">
        <v>43784</v>
      </c>
      <c r="I154" s="6">
        <v>44804</v>
      </c>
      <c r="J154" s="7" t="s">
        <v>23</v>
      </c>
      <c r="K154" s="60">
        <v>0</v>
      </c>
      <c r="L154" s="29" t="s">
        <v>21</v>
      </c>
      <c r="M154" s="10">
        <v>72.8</v>
      </c>
      <c r="N154" s="106" t="s">
        <v>15</v>
      </c>
    </row>
    <row r="155" spans="1:14" s="37" customFormat="1" ht="15" customHeight="1" x14ac:dyDescent="0.25">
      <c r="A155" s="100" t="s">
        <v>139</v>
      </c>
      <c r="B155" s="123">
        <v>131</v>
      </c>
      <c r="C155" s="3">
        <v>43785</v>
      </c>
      <c r="D155" s="157" t="s">
        <v>12</v>
      </c>
      <c r="E155" s="4">
        <v>2623</v>
      </c>
      <c r="F155" s="4">
        <v>2687</v>
      </c>
      <c r="G155" s="9">
        <f t="shared" si="6"/>
        <v>7048001</v>
      </c>
      <c r="H155" s="6">
        <v>43784</v>
      </c>
      <c r="I155" s="6">
        <v>44804</v>
      </c>
      <c r="J155" s="7" t="s">
        <v>23</v>
      </c>
      <c r="K155" s="60">
        <v>0</v>
      </c>
      <c r="L155" s="29" t="s">
        <v>21</v>
      </c>
      <c r="M155" s="10">
        <v>50.97</v>
      </c>
      <c r="N155" s="106" t="s">
        <v>15</v>
      </c>
    </row>
    <row r="156" spans="1:14" s="37" customFormat="1" ht="15" customHeight="1" x14ac:dyDescent="0.25">
      <c r="A156" s="100" t="s">
        <v>139</v>
      </c>
      <c r="B156" s="191">
        <v>135</v>
      </c>
      <c r="C156" s="164">
        <v>43802</v>
      </c>
      <c r="D156" s="165" t="s">
        <v>12</v>
      </c>
      <c r="E156" s="166">
        <v>3799</v>
      </c>
      <c r="F156" s="166">
        <v>2299</v>
      </c>
      <c r="G156" s="9">
        <f t="shared" si="6"/>
        <v>8733901</v>
      </c>
      <c r="H156" s="167">
        <v>43796</v>
      </c>
      <c r="I156" s="167">
        <v>44501</v>
      </c>
      <c r="J156" s="168" t="s">
        <v>23</v>
      </c>
      <c r="K156" s="173">
        <v>0</v>
      </c>
      <c r="L156" s="169" t="s">
        <v>33</v>
      </c>
      <c r="M156" s="170">
        <v>85.13</v>
      </c>
      <c r="N156" s="171" t="s">
        <v>15</v>
      </c>
    </row>
    <row r="157" spans="1:14" s="37" customFormat="1" ht="15" customHeight="1" x14ac:dyDescent="0.25">
      <c r="A157" s="100" t="s">
        <v>139</v>
      </c>
      <c r="B157" s="191">
        <v>136</v>
      </c>
      <c r="C157" s="164">
        <v>43808</v>
      </c>
      <c r="D157" s="165" t="s">
        <v>12</v>
      </c>
      <c r="E157" s="166">
        <v>1037</v>
      </c>
      <c r="F157" s="166">
        <v>3135</v>
      </c>
      <c r="G157" s="9">
        <f t="shared" si="6"/>
        <v>3250995</v>
      </c>
      <c r="H157" s="167">
        <v>43803</v>
      </c>
      <c r="I157" s="167">
        <v>44742</v>
      </c>
      <c r="J157" s="168" t="s">
        <v>23</v>
      </c>
      <c r="K157" s="173">
        <v>0</v>
      </c>
      <c r="L157" s="169" t="s">
        <v>21</v>
      </c>
      <c r="M157" s="170">
        <v>85.73</v>
      </c>
      <c r="N157" s="171" t="s">
        <v>15</v>
      </c>
    </row>
    <row r="158" spans="1:14" s="37" customFormat="1" ht="15" customHeight="1" x14ac:dyDescent="0.25">
      <c r="A158" s="20" t="s">
        <v>139</v>
      </c>
      <c r="B158" s="170">
        <v>137</v>
      </c>
      <c r="C158" s="164">
        <v>43817</v>
      </c>
      <c r="D158" s="165" t="s">
        <v>12</v>
      </c>
      <c r="E158" s="166">
        <v>1257</v>
      </c>
      <c r="F158" s="166">
        <v>3385</v>
      </c>
      <c r="G158" s="9">
        <f t="shared" si="6"/>
        <v>4254945</v>
      </c>
      <c r="H158" s="167">
        <v>43805</v>
      </c>
      <c r="I158" s="167">
        <v>44804</v>
      </c>
      <c r="J158" s="168" t="s">
        <v>23</v>
      </c>
      <c r="K158" s="173">
        <v>0</v>
      </c>
      <c r="L158" s="169" t="s">
        <v>21</v>
      </c>
      <c r="M158" s="170">
        <v>57.2</v>
      </c>
      <c r="N158" s="171" t="s">
        <v>15</v>
      </c>
    </row>
    <row r="159" spans="1:14" s="37" customFormat="1" ht="15" customHeight="1" x14ac:dyDescent="0.25">
      <c r="A159" s="90" t="s">
        <v>139</v>
      </c>
      <c r="B159" s="10">
        <v>138</v>
      </c>
      <c r="C159" s="3">
        <v>43851</v>
      </c>
      <c r="D159" s="157" t="s">
        <v>12</v>
      </c>
      <c r="E159" s="4">
        <v>1468</v>
      </c>
      <c r="F159" s="4">
        <v>2572</v>
      </c>
      <c r="G159" s="9">
        <f t="shared" si="6"/>
        <v>3775696</v>
      </c>
      <c r="H159" s="6">
        <v>43819</v>
      </c>
      <c r="I159" s="6">
        <v>44531</v>
      </c>
      <c r="J159" s="7" t="s">
        <v>23</v>
      </c>
      <c r="K159" s="173">
        <v>0</v>
      </c>
      <c r="L159" s="29" t="s">
        <v>21</v>
      </c>
      <c r="M159" s="10">
        <v>92.64</v>
      </c>
      <c r="N159" s="106" t="s">
        <v>15</v>
      </c>
    </row>
    <row r="160" spans="1:14" s="37" customFormat="1" ht="15" customHeight="1" x14ac:dyDescent="0.25">
      <c r="A160" s="90" t="s">
        <v>139</v>
      </c>
      <c r="B160" s="10">
        <v>139</v>
      </c>
      <c r="C160" s="3">
        <v>43838</v>
      </c>
      <c r="D160" s="157" t="s">
        <v>12</v>
      </c>
      <c r="E160" s="4">
        <v>2213</v>
      </c>
      <c r="F160" s="4">
        <v>2530</v>
      </c>
      <c r="G160" s="9">
        <f t="shared" si="6"/>
        <v>5598890</v>
      </c>
      <c r="H160" s="6">
        <v>43819</v>
      </c>
      <c r="I160" s="6">
        <v>44531</v>
      </c>
      <c r="J160" s="7" t="s">
        <v>23</v>
      </c>
      <c r="K160" s="173">
        <v>0</v>
      </c>
      <c r="L160" s="29" t="s">
        <v>21</v>
      </c>
      <c r="M160" s="10">
        <v>100</v>
      </c>
      <c r="N160" s="106" t="s">
        <v>15</v>
      </c>
    </row>
    <row r="161" spans="1:14" s="37" customFormat="1" ht="15" customHeight="1" x14ac:dyDescent="0.25">
      <c r="A161" s="90" t="s">
        <v>139</v>
      </c>
      <c r="B161" s="10">
        <v>142</v>
      </c>
      <c r="C161" s="3">
        <v>43850</v>
      </c>
      <c r="D161" s="157" t="s">
        <v>12</v>
      </c>
      <c r="E161" s="4">
        <v>638</v>
      </c>
      <c r="F161" s="4">
        <v>2815</v>
      </c>
      <c r="G161" s="9">
        <f t="shared" si="6"/>
        <v>1795970</v>
      </c>
      <c r="H161" s="6">
        <v>43829</v>
      </c>
      <c r="I161" s="6">
        <v>44774</v>
      </c>
      <c r="J161" s="7" t="s">
        <v>23</v>
      </c>
      <c r="K161" s="173">
        <v>0</v>
      </c>
      <c r="L161" s="29" t="s">
        <v>21</v>
      </c>
      <c r="M161" s="10">
        <v>41.22</v>
      </c>
      <c r="N161" s="106" t="s">
        <v>15</v>
      </c>
    </row>
    <row r="162" spans="1:14" s="37" customFormat="1" ht="15" customHeight="1" x14ac:dyDescent="0.25">
      <c r="A162" s="90" t="s">
        <v>139</v>
      </c>
      <c r="B162" s="10">
        <v>143</v>
      </c>
      <c r="C162" s="3">
        <v>43861</v>
      </c>
      <c r="D162" s="157" t="s">
        <v>12</v>
      </c>
      <c r="E162" s="4">
        <v>2315</v>
      </c>
      <c r="F162" s="4">
        <v>2731</v>
      </c>
      <c r="G162" s="9">
        <f t="shared" si="6"/>
        <v>6322265</v>
      </c>
      <c r="H162" s="6">
        <v>43829</v>
      </c>
      <c r="I162" s="6">
        <v>44774</v>
      </c>
      <c r="J162" s="7" t="s">
        <v>23</v>
      </c>
      <c r="K162" s="173">
        <v>0</v>
      </c>
      <c r="L162" s="29" t="s">
        <v>21</v>
      </c>
      <c r="M162" s="10">
        <v>63.02</v>
      </c>
      <c r="N162" s="106" t="s">
        <v>15</v>
      </c>
    </row>
    <row r="163" spans="1:14" s="37" customFormat="1" ht="15" customHeight="1" x14ac:dyDescent="0.25">
      <c r="A163" s="90" t="s">
        <v>139</v>
      </c>
      <c r="B163" s="10">
        <v>144</v>
      </c>
      <c r="C163" s="3">
        <v>43861</v>
      </c>
      <c r="D163" s="157" t="s">
        <v>12</v>
      </c>
      <c r="E163" s="4">
        <v>1614</v>
      </c>
      <c r="F163" s="4">
        <v>2647</v>
      </c>
      <c r="G163" s="9">
        <f t="shared" si="6"/>
        <v>4272258</v>
      </c>
      <c r="H163" s="6">
        <v>43829</v>
      </c>
      <c r="I163" s="6">
        <v>44774</v>
      </c>
      <c r="J163" s="7" t="s">
        <v>23</v>
      </c>
      <c r="K163" s="173">
        <v>0</v>
      </c>
      <c r="L163" s="29" t="s">
        <v>21</v>
      </c>
      <c r="M163" s="10">
        <v>80.36</v>
      </c>
      <c r="N163" s="106" t="s">
        <v>15</v>
      </c>
    </row>
    <row r="164" spans="1:14" s="37" customFormat="1" ht="15" customHeight="1" x14ac:dyDescent="0.25">
      <c r="A164" s="90" t="s">
        <v>139</v>
      </c>
      <c r="B164" s="10">
        <v>149</v>
      </c>
      <c r="C164" s="3">
        <v>43885</v>
      </c>
      <c r="D164" s="157" t="s">
        <v>12</v>
      </c>
      <c r="E164" s="4">
        <v>2543</v>
      </c>
      <c r="F164" s="4">
        <v>2427</v>
      </c>
      <c r="G164" s="9">
        <f t="shared" si="6"/>
        <v>6171861</v>
      </c>
      <c r="H164" s="6">
        <v>43885</v>
      </c>
      <c r="I164" s="6">
        <v>44805</v>
      </c>
      <c r="J164" s="7" t="s">
        <v>23</v>
      </c>
      <c r="K164" s="173">
        <v>0</v>
      </c>
      <c r="L164" s="29" t="s">
        <v>21</v>
      </c>
      <c r="M164" s="10">
        <v>82.42</v>
      </c>
      <c r="N164" s="106" t="s">
        <v>15</v>
      </c>
    </row>
    <row r="165" spans="1:14" s="37" customFormat="1" ht="15" customHeight="1" x14ac:dyDescent="0.25">
      <c r="A165" s="90" t="s">
        <v>139</v>
      </c>
      <c r="B165" s="10">
        <v>150</v>
      </c>
      <c r="C165" s="3">
        <v>43885</v>
      </c>
      <c r="D165" s="157" t="s">
        <v>12</v>
      </c>
      <c r="E165" s="4">
        <v>3240</v>
      </c>
      <c r="F165" s="4">
        <v>2395</v>
      </c>
      <c r="G165" s="9">
        <f t="shared" si="6"/>
        <v>7759800</v>
      </c>
      <c r="H165" s="6">
        <v>43885</v>
      </c>
      <c r="I165" s="6">
        <v>44805</v>
      </c>
      <c r="J165" s="7" t="s">
        <v>23</v>
      </c>
      <c r="K165" s="173">
        <v>0</v>
      </c>
      <c r="L165" s="29" t="s">
        <v>33</v>
      </c>
      <c r="M165" s="10">
        <v>74.069999999999993</v>
      </c>
      <c r="N165" s="106" t="s">
        <v>15</v>
      </c>
    </row>
    <row r="166" spans="1:14" s="37" customFormat="1" ht="15" customHeight="1" x14ac:dyDescent="0.25">
      <c r="A166" s="90" t="s">
        <v>139</v>
      </c>
      <c r="B166" s="10">
        <v>151</v>
      </c>
      <c r="C166" s="3">
        <v>43888</v>
      </c>
      <c r="D166" s="157" t="s">
        <v>12</v>
      </c>
      <c r="E166" s="4">
        <v>1461</v>
      </c>
      <c r="F166" s="4">
        <v>2310</v>
      </c>
      <c r="G166" s="9">
        <f t="shared" si="6"/>
        <v>3374910</v>
      </c>
      <c r="H166" s="6">
        <v>43885</v>
      </c>
      <c r="I166" s="6">
        <v>44805</v>
      </c>
      <c r="J166" s="7" t="s">
        <v>23</v>
      </c>
      <c r="K166" s="173">
        <v>0</v>
      </c>
      <c r="L166" s="29" t="s">
        <v>33</v>
      </c>
      <c r="M166" s="10">
        <v>58.32</v>
      </c>
      <c r="N166" s="106" t="s">
        <v>15</v>
      </c>
    </row>
    <row r="167" spans="1:14" s="37" customFormat="1" ht="15" customHeight="1" x14ac:dyDescent="0.25">
      <c r="A167" s="282" t="s">
        <v>139</v>
      </c>
      <c r="B167" s="10">
        <v>152</v>
      </c>
      <c r="C167" s="3">
        <v>43930</v>
      </c>
      <c r="D167" s="157" t="s">
        <v>12</v>
      </c>
      <c r="E167" s="4">
        <v>1595</v>
      </c>
      <c r="F167" s="4">
        <v>2782</v>
      </c>
      <c r="G167" s="4">
        <f t="shared" ref="G167:G208" si="7">F167*E167</f>
        <v>4437290</v>
      </c>
      <c r="H167" s="6">
        <v>43920</v>
      </c>
      <c r="I167" s="6">
        <v>45291</v>
      </c>
      <c r="J167" s="7" t="s">
        <v>23</v>
      </c>
      <c r="K167" s="133">
        <v>0</v>
      </c>
      <c r="L167" s="7" t="s">
        <v>21</v>
      </c>
      <c r="M167" s="10">
        <v>24.39</v>
      </c>
      <c r="N167" s="11" t="s">
        <v>15</v>
      </c>
    </row>
    <row r="168" spans="1:14" s="37" customFormat="1" ht="15" customHeight="1" x14ac:dyDescent="0.25">
      <c r="A168" s="282" t="s">
        <v>139</v>
      </c>
      <c r="B168" s="10">
        <v>153</v>
      </c>
      <c r="C168" s="3">
        <v>43928</v>
      </c>
      <c r="D168" s="157" t="s">
        <v>12</v>
      </c>
      <c r="E168" s="4">
        <v>1231</v>
      </c>
      <c r="F168" s="4">
        <v>2600</v>
      </c>
      <c r="G168" s="4">
        <f t="shared" si="7"/>
        <v>3200600</v>
      </c>
      <c r="H168" s="6">
        <v>43920</v>
      </c>
      <c r="I168" s="6">
        <v>45291</v>
      </c>
      <c r="J168" s="7" t="s">
        <v>23</v>
      </c>
      <c r="K168" s="133">
        <v>0</v>
      </c>
      <c r="L168" s="7" t="s">
        <v>21</v>
      </c>
      <c r="M168" s="10">
        <v>36.31</v>
      </c>
      <c r="N168" s="11" t="s">
        <v>15</v>
      </c>
    </row>
    <row r="169" spans="1:14" s="37" customFormat="1" ht="15" customHeight="1" x14ac:dyDescent="0.25">
      <c r="A169" s="282" t="s">
        <v>139</v>
      </c>
      <c r="B169" s="10">
        <v>154</v>
      </c>
      <c r="C169" s="3">
        <v>43930</v>
      </c>
      <c r="D169" s="157" t="s">
        <v>12</v>
      </c>
      <c r="E169" s="4">
        <v>2064</v>
      </c>
      <c r="F169" s="4">
        <v>3185</v>
      </c>
      <c r="G169" s="4">
        <f t="shared" si="7"/>
        <v>6573840</v>
      </c>
      <c r="H169" s="6">
        <v>43920</v>
      </c>
      <c r="I169" s="6">
        <v>45291</v>
      </c>
      <c r="J169" s="7" t="s">
        <v>23</v>
      </c>
      <c r="K169" s="133">
        <v>0</v>
      </c>
      <c r="L169" s="7" t="s">
        <v>21</v>
      </c>
      <c r="M169" s="10">
        <v>18.850000000000001</v>
      </c>
      <c r="N169" s="11" t="s">
        <v>15</v>
      </c>
    </row>
    <row r="170" spans="1:14" s="37" customFormat="1" ht="15" customHeight="1" x14ac:dyDescent="0.25">
      <c r="A170" s="282" t="s">
        <v>139</v>
      </c>
      <c r="B170" s="10">
        <v>155</v>
      </c>
      <c r="C170" s="3">
        <v>43928</v>
      </c>
      <c r="D170" s="157" t="s">
        <v>12</v>
      </c>
      <c r="E170" s="4">
        <v>1585</v>
      </c>
      <c r="F170" s="4">
        <v>2782</v>
      </c>
      <c r="G170" s="4">
        <f t="shared" si="7"/>
        <v>4409470</v>
      </c>
      <c r="H170" s="6">
        <v>43920</v>
      </c>
      <c r="I170" s="6">
        <v>45291</v>
      </c>
      <c r="J170" s="7" t="s">
        <v>23</v>
      </c>
      <c r="K170" s="133">
        <v>0</v>
      </c>
      <c r="L170" s="7" t="s">
        <v>21</v>
      </c>
      <c r="M170" s="10">
        <v>19.239999999999998</v>
      </c>
      <c r="N170" s="11" t="s">
        <v>15</v>
      </c>
    </row>
    <row r="171" spans="1:14" s="311" customFormat="1" ht="15" customHeight="1" x14ac:dyDescent="0.25">
      <c r="A171" s="282" t="s">
        <v>139</v>
      </c>
      <c r="B171" s="10">
        <v>156</v>
      </c>
      <c r="C171" s="3">
        <v>43928</v>
      </c>
      <c r="D171" s="157" t="s">
        <v>12</v>
      </c>
      <c r="E171" s="4">
        <v>1600</v>
      </c>
      <c r="F171" s="4">
        <v>3341</v>
      </c>
      <c r="G171" s="4">
        <f t="shared" si="7"/>
        <v>5345600</v>
      </c>
      <c r="H171" s="6">
        <v>43920</v>
      </c>
      <c r="I171" s="6">
        <v>45291</v>
      </c>
      <c r="J171" s="7" t="s">
        <v>23</v>
      </c>
      <c r="K171" s="133">
        <v>0</v>
      </c>
      <c r="L171" s="7" t="s">
        <v>21</v>
      </c>
      <c r="M171" s="10">
        <v>12.13</v>
      </c>
      <c r="N171" s="11" t="s">
        <v>15</v>
      </c>
    </row>
    <row r="172" spans="1:14" s="311" customFormat="1" ht="15" customHeight="1" x14ac:dyDescent="0.25">
      <c r="A172" s="282" t="s">
        <v>139</v>
      </c>
      <c r="B172" s="10">
        <v>157</v>
      </c>
      <c r="C172" s="3">
        <v>44005</v>
      </c>
      <c r="D172" s="157" t="s">
        <v>12</v>
      </c>
      <c r="E172" s="4">
        <v>1866</v>
      </c>
      <c r="F172" s="4">
        <v>2712</v>
      </c>
      <c r="G172" s="4">
        <f t="shared" si="7"/>
        <v>5060592</v>
      </c>
      <c r="H172" s="6">
        <v>43999</v>
      </c>
      <c r="I172" s="6">
        <v>45291</v>
      </c>
      <c r="J172" s="7" t="s">
        <v>23</v>
      </c>
      <c r="K172" s="133">
        <v>0</v>
      </c>
      <c r="L172" s="29" t="s">
        <v>21</v>
      </c>
      <c r="M172" s="10">
        <v>23.2</v>
      </c>
      <c r="N172" s="106" t="s">
        <v>15</v>
      </c>
    </row>
    <row r="173" spans="1:14" s="311" customFormat="1" ht="15" customHeight="1" x14ac:dyDescent="0.25">
      <c r="A173" s="282" t="s">
        <v>139</v>
      </c>
      <c r="B173" s="10">
        <v>158</v>
      </c>
      <c r="C173" s="3">
        <v>44005</v>
      </c>
      <c r="D173" s="157" t="s">
        <v>12</v>
      </c>
      <c r="E173" s="4">
        <v>2536</v>
      </c>
      <c r="F173" s="4">
        <v>2520</v>
      </c>
      <c r="G173" s="4">
        <f t="shared" si="7"/>
        <v>6390720</v>
      </c>
      <c r="H173" s="6">
        <v>43999</v>
      </c>
      <c r="I173" s="6">
        <v>45291</v>
      </c>
      <c r="J173" s="7" t="s">
        <v>23</v>
      </c>
      <c r="K173" s="133">
        <v>0</v>
      </c>
      <c r="L173" s="29" t="s">
        <v>21</v>
      </c>
      <c r="M173" s="10">
        <v>33.869999999999997</v>
      </c>
      <c r="N173" s="106" t="s">
        <v>15</v>
      </c>
    </row>
    <row r="174" spans="1:14" s="311" customFormat="1" ht="15" customHeight="1" x14ac:dyDescent="0.25">
      <c r="A174" s="282" t="s">
        <v>139</v>
      </c>
      <c r="B174" s="10">
        <v>159</v>
      </c>
      <c r="C174" s="3">
        <v>44005</v>
      </c>
      <c r="D174" s="157" t="s">
        <v>12</v>
      </c>
      <c r="E174" s="4">
        <v>856</v>
      </c>
      <c r="F174" s="4">
        <v>3120</v>
      </c>
      <c r="G174" s="4">
        <f t="shared" si="7"/>
        <v>2670720</v>
      </c>
      <c r="H174" s="6">
        <v>43999</v>
      </c>
      <c r="I174" s="6">
        <v>45291</v>
      </c>
      <c r="J174" s="7" t="s">
        <v>23</v>
      </c>
      <c r="K174" s="133">
        <v>0</v>
      </c>
      <c r="L174" s="29" t="s">
        <v>33</v>
      </c>
      <c r="M174" s="10">
        <v>21.03</v>
      </c>
      <c r="N174" s="106" t="s">
        <v>15</v>
      </c>
    </row>
    <row r="175" spans="1:14" s="311" customFormat="1" ht="15" customHeight="1" x14ac:dyDescent="0.25">
      <c r="A175" s="282" t="s">
        <v>139</v>
      </c>
      <c r="B175" s="10">
        <v>160</v>
      </c>
      <c r="C175" s="3">
        <v>44035</v>
      </c>
      <c r="D175" s="157" t="s">
        <v>12</v>
      </c>
      <c r="E175" s="4">
        <v>716</v>
      </c>
      <c r="F175" s="4">
        <v>2833</v>
      </c>
      <c r="G175" s="4">
        <f t="shared" si="7"/>
        <v>2028428</v>
      </c>
      <c r="H175" s="6">
        <v>44031</v>
      </c>
      <c r="I175" s="6">
        <v>45291</v>
      </c>
      <c r="J175" s="7" t="s">
        <v>23</v>
      </c>
      <c r="K175" s="133">
        <v>0</v>
      </c>
      <c r="L175" s="29" t="s">
        <v>33</v>
      </c>
      <c r="M175" s="10">
        <v>70.39</v>
      </c>
      <c r="N175" s="106" t="s">
        <v>15</v>
      </c>
    </row>
    <row r="176" spans="1:14" s="311" customFormat="1" ht="15" customHeight="1" x14ac:dyDescent="0.25">
      <c r="A176" s="224" t="s">
        <v>139</v>
      </c>
      <c r="B176" s="10">
        <v>161</v>
      </c>
      <c r="C176" s="3">
        <v>44035</v>
      </c>
      <c r="D176" s="157" t="s">
        <v>12</v>
      </c>
      <c r="E176" s="4">
        <v>903</v>
      </c>
      <c r="F176" s="4">
        <v>2736</v>
      </c>
      <c r="G176" s="4">
        <f t="shared" si="7"/>
        <v>2470608</v>
      </c>
      <c r="H176" s="6">
        <v>44031</v>
      </c>
      <c r="I176" s="6">
        <v>45291</v>
      </c>
      <c r="J176" s="7" t="s">
        <v>23</v>
      </c>
      <c r="K176" s="133">
        <v>0</v>
      </c>
      <c r="L176" s="29" t="s">
        <v>33</v>
      </c>
      <c r="M176" s="10">
        <v>64.44</v>
      </c>
      <c r="N176" s="106" t="s">
        <v>15</v>
      </c>
    </row>
    <row r="177" spans="1:14" s="311" customFormat="1" ht="15" customHeight="1" x14ac:dyDescent="0.25">
      <c r="A177" s="224" t="s">
        <v>139</v>
      </c>
      <c r="B177" s="320">
        <v>162</v>
      </c>
      <c r="C177" s="321">
        <v>44089</v>
      </c>
      <c r="D177" s="322" t="s">
        <v>12</v>
      </c>
      <c r="E177" s="323">
        <v>503</v>
      </c>
      <c r="F177" s="323">
        <v>3325</v>
      </c>
      <c r="G177" s="4">
        <f t="shared" si="7"/>
        <v>1672475</v>
      </c>
      <c r="H177" s="324">
        <v>44086</v>
      </c>
      <c r="I177" s="324">
        <v>45473</v>
      </c>
      <c r="J177" s="325" t="s">
        <v>23</v>
      </c>
      <c r="K177" s="133">
        <v>0</v>
      </c>
      <c r="L177" s="326" t="s">
        <v>21</v>
      </c>
      <c r="M177" s="320">
        <v>0</v>
      </c>
      <c r="N177" s="327" t="s">
        <v>15</v>
      </c>
    </row>
    <row r="178" spans="1:14" s="311" customFormat="1" ht="15" customHeight="1" x14ac:dyDescent="0.25">
      <c r="A178" s="224" t="s">
        <v>139</v>
      </c>
      <c r="B178" s="320">
        <v>163</v>
      </c>
      <c r="C178" s="321">
        <v>44089</v>
      </c>
      <c r="D178" s="322" t="s">
        <v>12</v>
      </c>
      <c r="E178" s="323">
        <v>827</v>
      </c>
      <c r="F178" s="323">
        <v>3100</v>
      </c>
      <c r="G178" s="4">
        <f t="shared" si="7"/>
        <v>2563700</v>
      </c>
      <c r="H178" s="324">
        <v>44086</v>
      </c>
      <c r="I178" s="324">
        <v>45473</v>
      </c>
      <c r="J178" s="325" t="s">
        <v>23</v>
      </c>
      <c r="K178" s="133">
        <v>0</v>
      </c>
      <c r="L178" s="326" t="s">
        <v>21</v>
      </c>
      <c r="M178" s="320">
        <v>0</v>
      </c>
      <c r="N178" s="327" t="s">
        <v>15</v>
      </c>
    </row>
    <row r="179" spans="1:14" s="311" customFormat="1" ht="15" customHeight="1" x14ac:dyDescent="0.25">
      <c r="A179" s="224" t="s">
        <v>139</v>
      </c>
      <c r="B179" s="320">
        <v>164</v>
      </c>
      <c r="C179" s="321">
        <v>44095</v>
      </c>
      <c r="D179" s="322" t="s">
        <v>12</v>
      </c>
      <c r="E179" s="323">
        <v>1408</v>
      </c>
      <c r="F179" s="323">
        <v>2994</v>
      </c>
      <c r="G179" s="4">
        <f t="shared" si="7"/>
        <v>4215552</v>
      </c>
      <c r="H179" s="324">
        <v>44086</v>
      </c>
      <c r="I179" s="324">
        <v>45473</v>
      </c>
      <c r="J179" s="325" t="s">
        <v>23</v>
      </c>
      <c r="K179" s="133">
        <v>0</v>
      </c>
      <c r="L179" s="326" t="s">
        <v>21</v>
      </c>
      <c r="M179" s="320">
        <v>39.200000000000003</v>
      </c>
      <c r="N179" s="327" t="s">
        <v>15</v>
      </c>
    </row>
    <row r="180" spans="1:14" s="311" customFormat="1" ht="15" customHeight="1" x14ac:dyDescent="0.25">
      <c r="A180" s="224" t="s">
        <v>139</v>
      </c>
      <c r="B180" s="320">
        <v>165</v>
      </c>
      <c r="C180" s="321">
        <v>44091</v>
      </c>
      <c r="D180" s="322" t="s">
        <v>12</v>
      </c>
      <c r="E180" s="323">
        <v>815</v>
      </c>
      <c r="F180" s="323">
        <v>2650</v>
      </c>
      <c r="G180" s="4">
        <f t="shared" si="7"/>
        <v>2159750</v>
      </c>
      <c r="H180" s="324">
        <v>44086</v>
      </c>
      <c r="I180" s="324">
        <v>45473</v>
      </c>
      <c r="J180" s="325" t="s">
        <v>23</v>
      </c>
      <c r="K180" s="133">
        <v>0</v>
      </c>
      <c r="L180" s="326" t="s">
        <v>21</v>
      </c>
      <c r="M180" s="320">
        <v>0</v>
      </c>
      <c r="N180" s="327" t="s">
        <v>15</v>
      </c>
    </row>
    <row r="181" spans="1:14" s="311" customFormat="1" ht="15" customHeight="1" x14ac:dyDescent="0.25">
      <c r="A181" s="224" t="s">
        <v>139</v>
      </c>
      <c r="B181" s="348">
        <v>166</v>
      </c>
      <c r="C181" s="349">
        <v>44134</v>
      </c>
      <c r="D181" s="350" t="s">
        <v>12</v>
      </c>
      <c r="E181" s="351">
        <v>512</v>
      </c>
      <c r="F181" s="351">
        <v>3307</v>
      </c>
      <c r="G181" s="4">
        <f t="shared" si="7"/>
        <v>1693184</v>
      </c>
      <c r="H181" s="352">
        <v>44123</v>
      </c>
      <c r="I181" s="352">
        <v>45473</v>
      </c>
      <c r="J181" s="353" t="s">
        <v>23</v>
      </c>
      <c r="K181" s="133">
        <v>0</v>
      </c>
      <c r="L181" s="354" t="s">
        <v>21</v>
      </c>
      <c r="M181" s="348">
        <v>6.25</v>
      </c>
      <c r="N181" s="355" t="s">
        <v>15</v>
      </c>
    </row>
    <row r="182" spans="1:14" s="311" customFormat="1" ht="15" customHeight="1" x14ac:dyDescent="0.25">
      <c r="A182" s="224" t="s">
        <v>139</v>
      </c>
      <c r="B182" s="348">
        <v>167</v>
      </c>
      <c r="C182" s="349">
        <v>44134</v>
      </c>
      <c r="D182" s="350" t="s">
        <v>12</v>
      </c>
      <c r="E182" s="351">
        <v>880</v>
      </c>
      <c r="F182" s="351">
        <v>3138</v>
      </c>
      <c r="G182" s="4">
        <f t="shared" si="7"/>
        <v>2761440</v>
      </c>
      <c r="H182" s="352">
        <v>44123</v>
      </c>
      <c r="I182" s="352">
        <v>45473</v>
      </c>
      <c r="J182" s="353" t="s">
        <v>23</v>
      </c>
      <c r="K182" s="133">
        <v>0</v>
      </c>
      <c r="L182" s="354" t="s">
        <v>21</v>
      </c>
      <c r="M182" s="348">
        <v>0</v>
      </c>
      <c r="N182" s="355" t="s">
        <v>15</v>
      </c>
    </row>
    <row r="183" spans="1:14" s="311" customFormat="1" ht="15" customHeight="1" x14ac:dyDescent="0.25">
      <c r="A183" s="224" t="s">
        <v>139</v>
      </c>
      <c r="B183" s="10">
        <v>168</v>
      </c>
      <c r="C183" s="3">
        <v>44138</v>
      </c>
      <c r="D183" s="157" t="s">
        <v>12</v>
      </c>
      <c r="E183" s="4">
        <v>1353</v>
      </c>
      <c r="F183" s="4">
        <v>2968</v>
      </c>
      <c r="G183" s="4">
        <f t="shared" si="7"/>
        <v>4015704</v>
      </c>
      <c r="H183" s="6">
        <v>44123</v>
      </c>
      <c r="I183" s="6">
        <v>45473</v>
      </c>
      <c r="J183" s="7" t="s">
        <v>23</v>
      </c>
      <c r="K183" s="133">
        <v>0</v>
      </c>
      <c r="L183" s="29" t="s">
        <v>21</v>
      </c>
      <c r="M183" s="10">
        <v>5.62</v>
      </c>
      <c r="N183" s="106" t="s">
        <v>15</v>
      </c>
    </row>
    <row r="184" spans="1:14" s="311" customFormat="1" ht="15" customHeight="1" x14ac:dyDescent="0.25">
      <c r="A184" s="224" t="s">
        <v>139</v>
      </c>
      <c r="B184" s="10">
        <v>169</v>
      </c>
      <c r="C184" s="3">
        <v>44138</v>
      </c>
      <c r="D184" s="157" t="s">
        <v>12</v>
      </c>
      <c r="E184" s="4">
        <v>981</v>
      </c>
      <c r="F184" s="4">
        <v>2837</v>
      </c>
      <c r="G184" s="4">
        <f t="shared" si="7"/>
        <v>2783097</v>
      </c>
      <c r="H184" s="6">
        <v>44123</v>
      </c>
      <c r="I184" s="6">
        <v>45473</v>
      </c>
      <c r="J184" s="7" t="s">
        <v>23</v>
      </c>
      <c r="K184" s="133">
        <v>0</v>
      </c>
      <c r="L184" s="29" t="s">
        <v>21</v>
      </c>
      <c r="M184" s="10">
        <v>24.77</v>
      </c>
      <c r="N184" s="106" t="s">
        <v>15</v>
      </c>
    </row>
    <row r="185" spans="1:14" s="311" customFormat="1" ht="15" customHeight="1" x14ac:dyDescent="0.25">
      <c r="A185" s="224" t="s">
        <v>139</v>
      </c>
      <c r="B185" s="10">
        <v>170</v>
      </c>
      <c r="C185" s="3">
        <v>44138</v>
      </c>
      <c r="D185" s="157" t="s">
        <v>12</v>
      </c>
      <c r="E185" s="4">
        <v>3683</v>
      </c>
      <c r="F185" s="4">
        <v>2979</v>
      </c>
      <c r="G185" s="4">
        <f t="shared" si="7"/>
        <v>10971657</v>
      </c>
      <c r="H185" s="6">
        <v>44128</v>
      </c>
      <c r="I185" s="6">
        <v>45473</v>
      </c>
      <c r="J185" s="7" t="s">
        <v>23</v>
      </c>
      <c r="K185" s="133">
        <v>0</v>
      </c>
      <c r="L185" s="29" t="s">
        <v>33</v>
      </c>
      <c r="M185" s="10">
        <v>19.440000000000001</v>
      </c>
      <c r="N185" s="106" t="s">
        <v>15</v>
      </c>
    </row>
    <row r="186" spans="1:14" s="311" customFormat="1" ht="15" customHeight="1" x14ac:dyDescent="0.25">
      <c r="A186" s="224" t="s">
        <v>139</v>
      </c>
      <c r="B186" s="10">
        <v>171</v>
      </c>
      <c r="C186" s="3">
        <v>44138</v>
      </c>
      <c r="D186" s="157" t="s">
        <v>12</v>
      </c>
      <c r="E186" s="4">
        <v>1598</v>
      </c>
      <c r="F186" s="4">
        <v>2706</v>
      </c>
      <c r="G186" s="4">
        <f t="shared" si="7"/>
        <v>4324188</v>
      </c>
      <c r="H186" s="6">
        <v>44128</v>
      </c>
      <c r="I186" s="6">
        <v>45473</v>
      </c>
      <c r="J186" s="7" t="s">
        <v>23</v>
      </c>
      <c r="K186" s="133">
        <v>0</v>
      </c>
      <c r="L186" s="29" t="s">
        <v>21</v>
      </c>
      <c r="M186" s="10">
        <v>10.08</v>
      </c>
      <c r="N186" s="106" t="s">
        <v>15</v>
      </c>
    </row>
    <row r="187" spans="1:14" s="311" customFormat="1" ht="15" customHeight="1" x14ac:dyDescent="0.25">
      <c r="A187" s="224" t="s">
        <v>139</v>
      </c>
      <c r="B187" s="10">
        <v>172</v>
      </c>
      <c r="C187" s="3">
        <v>44141</v>
      </c>
      <c r="D187" s="157" t="s">
        <v>12</v>
      </c>
      <c r="E187" s="4">
        <v>1327</v>
      </c>
      <c r="F187" s="4">
        <v>3120</v>
      </c>
      <c r="G187" s="4">
        <f t="shared" si="7"/>
        <v>4140240</v>
      </c>
      <c r="H187" s="6">
        <v>44128</v>
      </c>
      <c r="I187" s="6">
        <v>45473</v>
      </c>
      <c r="J187" s="7" t="s">
        <v>23</v>
      </c>
      <c r="K187" s="133">
        <v>0</v>
      </c>
      <c r="L187" s="29" t="s">
        <v>21</v>
      </c>
      <c r="M187" s="10">
        <v>24.79</v>
      </c>
      <c r="N187" s="106" t="s">
        <v>15</v>
      </c>
    </row>
    <row r="188" spans="1:14" s="311" customFormat="1" ht="15" customHeight="1" x14ac:dyDescent="0.25">
      <c r="A188" s="224" t="s">
        <v>139</v>
      </c>
      <c r="B188" s="10">
        <v>173</v>
      </c>
      <c r="C188" s="3">
        <v>44141</v>
      </c>
      <c r="D188" s="157" t="s">
        <v>12</v>
      </c>
      <c r="E188" s="4">
        <v>590</v>
      </c>
      <c r="F188" s="4">
        <v>3424</v>
      </c>
      <c r="G188" s="4">
        <f t="shared" si="7"/>
        <v>2020160</v>
      </c>
      <c r="H188" s="6">
        <v>44128</v>
      </c>
      <c r="I188" s="6">
        <v>45473</v>
      </c>
      <c r="J188" s="7" t="s">
        <v>23</v>
      </c>
      <c r="K188" s="133">
        <v>0</v>
      </c>
      <c r="L188" s="29" t="s">
        <v>21</v>
      </c>
      <c r="M188" s="10">
        <v>0</v>
      </c>
      <c r="N188" s="106" t="s">
        <v>15</v>
      </c>
    </row>
    <row r="189" spans="1:14" s="311" customFormat="1" ht="15" customHeight="1" x14ac:dyDescent="0.25">
      <c r="A189" s="224" t="s">
        <v>139</v>
      </c>
      <c r="B189" s="10">
        <v>174</v>
      </c>
      <c r="C189" s="3">
        <v>44138</v>
      </c>
      <c r="D189" s="157" t="s">
        <v>12</v>
      </c>
      <c r="E189" s="4">
        <v>879</v>
      </c>
      <c r="F189" s="4">
        <v>3671</v>
      </c>
      <c r="G189" s="4">
        <f t="shared" si="7"/>
        <v>3226809</v>
      </c>
      <c r="H189" s="6">
        <v>44128</v>
      </c>
      <c r="I189" s="6">
        <v>45473</v>
      </c>
      <c r="J189" s="7" t="s">
        <v>23</v>
      </c>
      <c r="K189" s="133">
        <v>0</v>
      </c>
      <c r="L189" s="29" t="s">
        <v>21</v>
      </c>
      <c r="M189" s="10">
        <v>0</v>
      </c>
      <c r="N189" s="106" t="s">
        <v>15</v>
      </c>
    </row>
    <row r="190" spans="1:14" s="311" customFormat="1" ht="15" customHeight="1" x14ac:dyDescent="0.25">
      <c r="A190" s="224" t="s">
        <v>139</v>
      </c>
      <c r="B190" s="348">
        <v>175</v>
      </c>
      <c r="C190" s="349">
        <v>44181</v>
      </c>
      <c r="D190" s="350" t="s">
        <v>12</v>
      </c>
      <c r="E190" s="351">
        <v>3109</v>
      </c>
      <c r="F190" s="351">
        <v>3021</v>
      </c>
      <c r="G190" s="4">
        <f t="shared" si="7"/>
        <v>9392289</v>
      </c>
      <c r="H190" s="352">
        <v>44173</v>
      </c>
      <c r="I190" s="352">
        <v>45473</v>
      </c>
      <c r="J190" s="353" t="s">
        <v>23</v>
      </c>
      <c r="K190" s="133">
        <v>0</v>
      </c>
      <c r="L190" s="354" t="s">
        <v>21</v>
      </c>
      <c r="M190" s="348">
        <v>0</v>
      </c>
      <c r="N190" s="355" t="s">
        <v>15</v>
      </c>
    </row>
    <row r="191" spans="1:14" s="311" customFormat="1" ht="15" customHeight="1" x14ac:dyDescent="0.25">
      <c r="A191" s="224" t="s">
        <v>139</v>
      </c>
      <c r="B191" s="348">
        <v>176</v>
      </c>
      <c r="C191" s="349">
        <v>44181</v>
      </c>
      <c r="D191" s="350" t="s">
        <v>12</v>
      </c>
      <c r="E191" s="351">
        <v>1213</v>
      </c>
      <c r="F191" s="351">
        <v>2888</v>
      </c>
      <c r="G191" s="4">
        <f t="shared" si="7"/>
        <v>3503144</v>
      </c>
      <c r="H191" s="352">
        <v>44173</v>
      </c>
      <c r="I191" s="352">
        <v>45473</v>
      </c>
      <c r="J191" s="353" t="s">
        <v>23</v>
      </c>
      <c r="K191" s="133">
        <v>0</v>
      </c>
      <c r="L191" s="354" t="s">
        <v>21</v>
      </c>
      <c r="M191" s="348">
        <v>0</v>
      </c>
      <c r="N191" s="355" t="s">
        <v>15</v>
      </c>
    </row>
    <row r="192" spans="1:14" s="311" customFormat="1" ht="15" customHeight="1" x14ac:dyDescent="0.25">
      <c r="A192" s="224" t="s">
        <v>139</v>
      </c>
      <c r="B192" s="348">
        <v>177</v>
      </c>
      <c r="C192" s="349">
        <v>44181</v>
      </c>
      <c r="D192" s="350" t="s">
        <v>12</v>
      </c>
      <c r="E192" s="351">
        <v>2939</v>
      </c>
      <c r="F192" s="351">
        <v>3312</v>
      </c>
      <c r="G192" s="4">
        <f t="shared" si="7"/>
        <v>9733968</v>
      </c>
      <c r="H192" s="352">
        <v>44173</v>
      </c>
      <c r="I192" s="352">
        <v>45473</v>
      </c>
      <c r="J192" s="353" t="s">
        <v>23</v>
      </c>
      <c r="K192" s="133">
        <v>0</v>
      </c>
      <c r="L192" s="354" t="s">
        <v>21</v>
      </c>
      <c r="M192" s="348">
        <v>0</v>
      </c>
      <c r="N192" s="355" t="s">
        <v>15</v>
      </c>
    </row>
    <row r="193" spans="1:14" s="311" customFormat="1" ht="15" customHeight="1" x14ac:dyDescent="0.25">
      <c r="A193" s="224" t="s">
        <v>139</v>
      </c>
      <c r="B193" s="348">
        <v>178</v>
      </c>
      <c r="C193" s="349">
        <v>44181</v>
      </c>
      <c r="D193" s="350" t="s">
        <v>12</v>
      </c>
      <c r="E193" s="351">
        <v>674</v>
      </c>
      <c r="F193" s="351">
        <v>2756</v>
      </c>
      <c r="G193" s="4">
        <f t="shared" si="7"/>
        <v>1857544</v>
      </c>
      <c r="H193" s="352">
        <v>44173</v>
      </c>
      <c r="I193" s="352">
        <v>45473</v>
      </c>
      <c r="J193" s="353" t="s">
        <v>23</v>
      </c>
      <c r="K193" s="133">
        <v>0</v>
      </c>
      <c r="L193" s="354" t="s">
        <v>21</v>
      </c>
      <c r="M193" s="348">
        <v>0</v>
      </c>
      <c r="N193" s="355" t="s">
        <v>15</v>
      </c>
    </row>
    <row r="194" spans="1:14" s="311" customFormat="1" ht="15" customHeight="1" x14ac:dyDescent="0.25">
      <c r="A194" s="224" t="s">
        <v>139</v>
      </c>
      <c r="B194" s="348">
        <v>179</v>
      </c>
      <c r="C194" s="349">
        <v>44181</v>
      </c>
      <c r="D194" s="350" t="s">
        <v>12</v>
      </c>
      <c r="E194" s="351">
        <v>684</v>
      </c>
      <c r="F194" s="351">
        <v>3577</v>
      </c>
      <c r="G194" s="4">
        <f t="shared" si="7"/>
        <v>2446668</v>
      </c>
      <c r="H194" s="352">
        <v>44173</v>
      </c>
      <c r="I194" s="352">
        <v>45473</v>
      </c>
      <c r="J194" s="353" t="s">
        <v>23</v>
      </c>
      <c r="K194" s="133">
        <v>0</v>
      </c>
      <c r="L194" s="354" t="s">
        <v>21</v>
      </c>
      <c r="M194" s="348">
        <v>0</v>
      </c>
      <c r="N194" s="355" t="s">
        <v>15</v>
      </c>
    </row>
    <row r="195" spans="1:14" s="311" customFormat="1" ht="15" customHeight="1" x14ac:dyDescent="0.25">
      <c r="A195" s="224" t="s">
        <v>139</v>
      </c>
      <c r="B195" s="10">
        <v>180</v>
      </c>
      <c r="C195" s="3">
        <v>44246</v>
      </c>
      <c r="D195" s="157" t="s">
        <v>12</v>
      </c>
      <c r="E195" s="4">
        <v>81</v>
      </c>
      <c r="F195" s="4">
        <v>3494</v>
      </c>
      <c r="G195" s="4">
        <f t="shared" si="7"/>
        <v>283014</v>
      </c>
      <c r="H195" s="6">
        <v>44223</v>
      </c>
      <c r="I195" s="6">
        <v>45291</v>
      </c>
      <c r="J195" s="7" t="s">
        <v>23</v>
      </c>
      <c r="K195" s="133">
        <v>0</v>
      </c>
      <c r="L195" s="29" t="s">
        <v>33</v>
      </c>
      <c r="M195" s="10"/>
      <c r="N195" s="106" t="s">
        <v>15</v>
      </c>
    </row>
    <row r="196" spans="1:14" s="311" customFormat="1" ht="15" customHeight="1" x14ac:dyDescent="0.25">
      <c r="A196" s="224" t="s">
        <v>139</v>
      </c>
      <c r="B196" s="10">
        <v>181</v>
      </c>
      <c r="C196" s="3">
        <v>44246</v>
      </c>
      <c r="D196" s="157" t="s">
        <v>12</v>
      </c>
      <c r="E196" s="4">
        <v>258</v>
      </c>
      <c r="F196" s="4">
        <v>3017</v>
      </c>
      <c r="G196" s="4">
        <f t="shared" si="7"/>
        <v>778386</v>
      </c>
      <c r="H196" s="6">
        <v>44223</v>
      </c>
      <c r="I196" s="6">
        <v>45291</v>
      </c>
      <c r="J196" s="7" t="s">
        <v>23</v>
      </c>
      <c r="K196" s="133">
        <v>0</v>
      </c>
      <c r="L196" s="29" t="s">
        <v>33</v>
      </c>
      <c r="M196" s="10"/>
      <c r="N196" s="106" t="s">
        <v>15</v>
      </c>
    </row>
    <row r="197" spans="1:14" s="311" customFormat="1" ht="15" customHeight="1" x14ac:dyDescent="0.25">
      <c r="A197" s="224" t="s">
        <v>139</v>
      </c>
      <c r="B197" s="10">
        <v>182</v>
      </c>
      <c r="C197" s="3">
        <v>44246</v>
      </c>
      <c r="D197" s="157" t="s">
        <v>12</v>
      </c>
      <c r="E197" s="4">
        <v>92</v>
      </c>
      <c r="F197" s="4">
        <v>2643</v>
      </c>
      <c r="G197" s="4">
        <f t="shared" si="7"/>
        <v>243156</v>
      </c>
      <c r="H197" s="6">
        <v>44223</v>
      </c>
      <c r="I197" s="6">
        <v>45291</v>
      </c>
      <c r="J197" s="7" t="s">
        <v>23</v>
      </c>
      <c r="K197" s="133">
        <v>0</v>
      </c>
      <c r="L197" s="29" t="s">
        <v>33</v>
      </c>
      <c r="M197" s="10"/>
      <c r="N197" s="106" t="s">
        <v>15</v>
      </c>
    </row>
    <row r="198" spans="1:14" s="311" customFormat="1" ht="15" customHeight="1" x14ac:dyDescent="0.25">
      <c r="A198" s="224" t="s">
        <v>139</v>
      </c>
      <c r="B198" s="10">
        <v>183</v>
      </c>
      <c r="C198" s="3">
        <v>44264</v>
      </c>
      <c r="D198" s="157" t="s">
        <v>12</v>
      </c>
      <c r="E198" s="4">
        <v>1429</v>
      </c>
      <c r="F198" s="4">
        <v>3458</v>
      </c>
      <c r="G198" s="4">
        <f t="shared" si="7"/>
        <v>4941482</v>
      </c>
      <c r="H198" s="6">
        <v>44261</v>
      </c>
      <c r="I198" s="6">
        <v>45473</v>
      </c>
      <c r="J198" s="7" t="s">
        <v>23</v>
      </c>
      <c r="K198" s="133">
        <v>0</v>
      </c>
      <c r="L198" s="29" t="s">
        <v>33</v>
      </c>
      <c r="M198" s="10"/>
      <c r="N198" s="106" t="s">
        <v>15</v>
      </c>
    </row>
    <row r="199" spans="1:14" s="311" customFormat="1" ht="15" customHeight="1" x14ac:dyDescent="0.25">
      <c r="A199" s="224" t="s">
        <v>139</v>
      </c>
      <c r="B199" s="10">
        <v>184</v>
      </c>
      <c r="C199" s="3">
        <v>44264</v>
      </c>
      <c r="D199" s="157" t="s">
        <v>12</v>
      </c>
      <c r="E199" s="4">
        <v>1302</v>
      </c>
      <c r="F199" s="4">
        <v>3326</v>
      </c>
      <c r="G199" s="4">
        <f t="shared" si="7"/>
        <v>4330452</v>
      </c>
      <c r="H199" s="6">
        <v>44261</v>
      </c>
      <c r="I199" s="6">
        <v>45474</v>
      </c>
      <c r="J199" s="7" t="s">
        <v>23</v>
      </c>
      <c r="K199" s="133">
        <v>0</v>
      </c>
      <c r="L199" s="29" t="s">
        <v>33</v>
      </c>
      <c r="M199" s="10"/>
      <c r="N199" s="106" t="s">
        <v>15</v>
      </c>
    </row>
    <row r="200" spans="1:14" s="311" customFormat="1" ht="15" customHeight="1" x14ac:dyDescent="0.25">
      <c r="A200" s="224" t="s">
        <v>139</v>
      </c>
      <c r="B200" s="10">
        <v>185</v>
      </c>
      <c r="C200" s="3">
        <v>44273</v>
      </c>
      <c r="D200" s="157" t="s">
        <v>12</v>
      </c>
      <c r="E200" s="4">
        <v>2710</v>
      </c>
      <c r="F200" s="4">
        <v>2904</v>
      </c>
      <c r="G200" s="4">
        <f t="shared" si="7"/>
        <v>7869840</v>
      </c>
      <c r="H200" s="6">
        <v>44261</v>
      </c>
      <c r="I200" s="6">
        <v>45474</v>
      </c>
      <c r="J200" s="7" t="s">
        <v>23</v>
      </c>
      <c r="K200" s="133">
        <v>0</v>
      </c>
      <c r="L200" s="29" t="s">
        <v>21</v>
      </c>
      <c r="M200" s="10"/>
      <c r="N200" s="106" t="s">
        <v>15</v>
      </c>
    </row>
    <row r="201" spans="1:14" s="311" customFormat="1" ht="15" customHeight="1" x14ac:dyDescent="0.25">
      <c r="A201" s="224" t="s">
        <v>139</v>
      </c>
      <c r="B201" s="10">
        <v>186</v>
      </c>
      <c r="C201" s="3">
        <v>44273</v>
      </c>
      <c r="D201" s="157" t="s">
        <v>12</v>
      </c>
      <c r="E201" s="4">
        <v>1879</v>
      </c>
      <c r="F201" s="4">
        <v>2825</v>
      </c>
      <c r="G201" s="4">
        <f t="shared" si="7"/>
        <v>5308175</v>
      </c>
      <c r="H201" s="6">
        <v>44261</v>
      </c>
      <c r="I201" s="6">
        <v>45474</v>
      </c>
      <c r="J201" s="7" t="s">
        <v>23</v>
      </c>
      <c r="K201" s="133">
        <v>0</v>
      </c>
      <c r="L201" s="29" t="s">
        <v>33</v>
      </c>
      <c r="M201" s="10"/>
      <c r="N201" s="106" t="s">
        <v>15</v>
      </c>
    </row>
    <row r="202" spans="1:14" s="311" customFormat="1" ht="15" customHeight="1" x14ac:dyDescent="0.25">
      <c r="A202" s="186"/>
      <c r="B202" s="187"/>
      <c r="C202" s="177"/>
      <c r="D202" s="178"/>
      <c r="E202" s="179"/>
      <c r="F202" s="179"/>
      <c r="G202" s="179"/>
      <c r="H202" s="180"/>
      <c r="I202" s="180"/>
      <c r="J202" s="181"/>
      <c r="K202" s="328"/>
      <c r="L202" s="183"/>
      <c r="M202" s="187"/>
      <c r="N202" s="185"/>
    </row>
    <row r="203" spans="1:14" s="311" customFormat="1" ht="15" customHeight="1" x14ac:dyDescent="0.25">
      <c r="A203" s="88" t="s">
        <v>399</v>
      </c>
      <c r="B203" s="10">
        <v>2</v>
      </c>
      <c r="C203" s="3">
        <v>44033</v>
      </c>
      <c r="D203" s="157" t="s">
        <v>12</v>
      </c>
      <c r="E203" s="4">
        <v>364</v>
      </c>
      <c r="F203" s="4">
        <v>7262</v>
      </c>
      <c r="G203" s="4">
        <f t="shared" si="7"/>
        <v>2643368</v>
      </c>
      <c r="H203" s="6">
        <v>44022</v>
      </c>
      <c r="I203" s="6">
        <v>45657</v>
      </c>
      <c r="J203" s="7" t="s">
        <v>23</v>
      </c>
      <c r="K203" s="133">
        <v>0</v>
      </c>
      <c r="L203" s="29" t="s">
        <v>33</v>
      </c>
      <c r="M203" s="10">
        <v>0</v>
      </c>
      <c r="N203" s="106" t="s">
        <v>15</v>
      </c>
    </row>
    <row r="204" spans="1:14" s="311" customFormat="1" ht="15" customHeight="1" x14ac:dyDescent="0.25">
      <c r="A204" s="88" t="s">
        <v>399</v>
      </c>
      <c r="B204" s="320">
        <v>5</v>
      </c>
      <c r="C204" s="321">
        <v>44082</v>
      </c>
      <c r="D204" s="322" t="s">
        <v>12</v>
      </c>
      <c r="E204" s="323">
        <v>180</v>
      </c>
      <c r="F204" s="323">
        <v>5818</v>
      </c>
      <c r="G204" s="4">
        <f t="shared" si="7"/>
        <v>1047240</v>
      </c>
      <c r="H204" s="324">
        <v>44069</v>
      </c>
      <c r="I204" s="324">
        <v>45657</v>
      </c>
      <c r="J204" s="325" t="s">
        <v>23</v>
      </c>
      <c r="K204" s="133">
        <v>0</v>
      </c>
      <c r="L204" s="326" t="s">
        <v>33</v>
      </c>
      <c r="M204" s="320">
        <v>0</v>
      </c>
      <c r="N204" s="327" t="s">
        <v>15</v>
      </c>
    </row>
    <row r="205" spans="1:14" s="311" customFormat="1" ht="15" customHeight="1" x14ac:dyDescent="0.25">
      <c r="A205" s="88" t="s">
        <v>399</v>
      </c>
      <c r="B205" s="320">
        <v>6</v>
      </c>
      <c r="C205" s="321">
        <v>44082</v>
      </c>
      <c r="D205" s="322" t="s">
        <v>12</v>
      </c>
      <c r="E205" s="323">
        <v>780</v>
      </c>
      <c r="F205" s="323">
        <v>5537</v>
      </c>
      <c r="G205" s="4">
        <f t="shared" si="7"/>
        <v>4318860</v>
      </c>
      <c r="H205" s="324">
        <v>44069</v>
      </c>
      <c r="I205" s="324">
        <v>45657</v>
      </c>
      <c r="J205" s="325" t="s">
        <v>23</v>
      </c>
      <c r="K205" s="133">
        <v>0</v>
      </c>
      <c r="L205" s="326" t="s">
        <v>33</v>
      </c>
      <c r="M205" s="320">
        <v>0</v>
      </c>
      <c r="N205" s="327" t="s">
        <v>15</v>
      </c>
    </row>
    <row r="206" spans="1:14" s="311" customFormat="1" ht="15" customHeight="1" x14ac:dyDescent="0.25">
      <c r="A206" s="88" t="s">
        <v>399</v>
      </c>
      <c r="B206" s="320">
        <v>7</v>
      </c>
      <c r="C206" s="321">
        <v>44082</v>
      </c>
      <c r="D206" s="322" t="s">
        <v>12</v>
      </c>
      <c r="E206" s="323">
        <v>64</v>
      </c>
      <c r="F206" s="323">
        <v>5194</v>
      </c>
      <c r="G206" s="4">
        <f t="shared" si="7"/>
        <v>332416</v>
      </c>
      <c r="H206" s="324">
        <v>44069</v>
      </c>
      <c r="I206" s="324">
        <v>45657</v>
      </c>
      <c r="J206" s="325" t="s">
        <v>23</v>
      </c>
      <c r="K206" s="133">
        <v>0</v>
      </c>
      <c r="L206" s="326" t="s">
        <v>33</v>
      </c>
      <c r="M206" s="320">
        <v>0</v>
      </c>
      <c r="N206" s="327" t="s">
        <v>15</v>
      </c>
    </row>
    <row r="207" spans="1:14" s="311" customFormat="1" ht="15" customHeight="1" x14ac:dyDescent="0.25">
      <c r="A207" s="88" t="s">
        <v>399</v>
      </c>
      <c r="B207" s="348">
        <v>8</v>
      </c>
      <c r="C207" s="349">
        <v>44110</v>
      </c>
      <c r="D207" s="350" t="s">
        <v>12</v>
      </c>
      <c r="E207" s="351">
        <v>911</v>
      </c>
      <c r="F207" s="351">
        <v>8632</v>
      </c>
      <c r="G207" s="4">
        <f t="shared" si="7"/>
        <v>7863752</v>
      </c>
      <c r="H207" s="352">
        <v>44101</v>
      </c>
      <c r="I207" s="352">
        <v>45657</v>
      </c>
      <c r="J207" s="353" t="s">
        <v>23</v>
      </c>
      <c r="K207" s="133">
        <v>0</v>
      </c>
      <c r="L207" s="354" t="s">
        <v>33</v>
      </c>
      <c r="M207" s="348">
        <v>0</v>
      </c>
      <c r="N207" s="355" t="s">
        <v>15</v>
      </c>
    </row>
    <row r="208" spans="1:14" s="311" customFormat="1" ht="15" customHeight="1" x14ac:dyDescent="0.25">
      <c r="A208" s="88" t="s">
        <v>399</v>
      </c>
      <c r="B208" s="348">
        <v>9</v>
      </c>
      <c r="C208" s="349">
        <v>44125</v>
      </c>
      <c r="D208" s="350" t="s">
        <v>12</v>
      </c>
      <c r="E208" s="351">
        <v>1250</v>
      </c>
      <c r="F208" s="351">
        <v>8840</v>
      </c>
      <c r="G208" s="4">
        <f t="shared" si="7"/>
        <v>11050000</v>
      </c>
      <c r="H208" s="352">
        <v>44101</v>
      </c>
      <c r="I208" s="352">
        <v>45657</v>
      </c>
      <c r="J208" s="353" t="s">
        <v>23</v>
      </c>
      <c r="K208" s="133">
        <v>0</v>
      </c>
      <c r="L208" s="354" t="s">
        <v>33</v>
      </c>
      <c r="M208" s="348">
        <v>0</v>
      </c>
      <c r="N208" s="355" t="s">
        <v>15</v>
      </c>
    </row>
    <row r="209" spans="1:14" s="37" customFormat="1" ht="15" customHeight="1" x14ac:dyDescent="0.25">
      <c r="A209" s="83"/>
      <c r="B209" s="84"/>
      <c r="C209" s="84"/>
      <c r="D209" s="154"/>
      <c r="E209" s="84"/>
      <c r="F209" s="84"/>
      <c r="G209" s="84"/>
      <c r="H209" s="84"/>
      <c r="I209" s="84"/>
      <c r="J209" s="84"/>
      <c r="K209" s="84"/>
      <c r="L209" s="84"/>
      <c r="M209" s="85"/>
      <c r="N209" s="101"/>
    </row>
    <row r="210" spans="1:14" s="37" customFormat="1" ht="15" customHeight="1" x14ac:dyDescent="0.25">
      <c r="A210" s="100" t="s">
        <v>279</v>
      </c>
      <c r="B210" s="23">
        <v>1</v>
      </c>
      <c r="C210" s="24">
        <v>43705</v>
      </c>
      <c r="D210" s="156" t="s">
        <v>17</v>
      </c>
      <c r="E210" s="25">
        <v>7800</v>
      </c>
      <c r="F210" s="25">
        <v>50</v>
      </c>
      <c r="G210" s="25">
        <f>F210*E210</f>
        <v>390000</v>
      </c>
      <c r="H210" s="26">
        <v>43712</v>
      </c>
      <c r="I210" s="26">
        <v>45173</v>
      </c>
      <c r="J210" s="21" t="s">
        <v>13</v>
      </c>
      <c r="K210" s="29">
        <v>7.4999999999999997E-2</v>
      </c>
      <c r="L210" s="22" t="s">
        <v>14</v>
      </c>
      <c r="M210" s="23">
        <v>63.07</v>
      </c>
      <c r="N210" s="30" t="s">
        <v>15</v>
      </c>
    </row>
    <row r="211" spans="1:14" s="37" customFormat="1" ht="15" customHeight="1" x14ac:dyDescent="0.25">
      <c r="A211" s="83"/>
      <c r="B211" s="84"/>
      <c r="C211" s="84"/>
      <c r="D211" s="154"/>
      <c r="E211" s="84"/>
      <c r="F211" s="84"/>
      <c r="G211" s="84"/>
      <c r="H211" s="84"/>
      <c r="I211" s="84"/>
      <c r="J211" s="84"/>
      <c r="K211" s="84"/>
      <c r="L211" s="84"/>
      <c r="M211" s="85"/>
      <c r="N211" s="101"/>
    </row>
    <row r="212" spans="1:14" s="37" customFormat="1" ht="15" customHeight="1" x14ac:dyDescent="0.25">
      <c r="A212" s="100" t="s">
        <v>114</v>
      </c>
      <c r="B212" s="10">
        <v>10</v>
      </c>
      <c r="C212" s="3">
        <v>43199</v>
      </c>
      <c r="D212" s="152" t="s">
        <v>12</v>
      </c>
      <c r="E212" s="4">
        <v>6000</v>
      </c>
      <c r="F212" s="4">
        <v>1000</v>
      </c>
      <c r="G212" s="5">
        <f>F212*E212</f>
        <v>6000000</v>
      </c>
      <c r="H212" s="6">
        <v>43186</v>
      </c>
      <c r="I212" s="6">
        <v>45012</v>
      </c>
      <c r="J212" s="7" t="s">
        <v>13</v>
      </c>
      <c r="K212" s="47">
        <v>0.1057</v>
      </c>
      <c r="L212" s="46" t="s">
        <v>27</v>
      </c>
      <c r="M212" s="23">
        <v>100</v>
      </c>
      <c r="N212" s="105" t="s">
        <v>15</v>
      </c>
    </row>
    <row r="213" spans="1:14" s="86" customFormat="1" ht="15" x14ac:dyDescent="0.25">
      <c r="A213" s="100" t="s">
        <v>114</v>
      </c>
      <c r="B213" s="10">
        <v>11</v>
      </c>
      <c r="C213" s="3">
        <v>43202</v>
      </c>
      <c r="D213" s="152" t="s">
        <v>12</v>
      </c>
      <c r="E213" s="4">
        <v>4000</v>
      </c>
      <c r="F213" s="4">
        <v>1000</v>
      </c>
      <c r="G213" s="5">
        <f>F213*E213</f>
        <v>4000000</v>
      </c>
      <c r="H213" s="6">
        <v>43186</v>
      </c>
      <c r="I213" s="6">
        <v>45036</v>
      </c>
      <c r="J213" s="7" t="s">
        <v>13</v>
      </c>
      <c r="K213" s="46">
        <v>0.11</v>
      </c>
      <c r="L213" s="46" t="s">
        <v>27</v>
      </c>
      <c r="M213" s="23">
        <v>100</v>
      </c>
      <c r="N213" s="105" t="s">
        <v>15</v>
      </c>
    </row>
    <row r="214" spans="1:14" s="86" customFormat="1" ht="15" x14ac:dyDescent="0.25">
      <c r="A214" s="100" t="s">
        <v>114</v>
      </c>
      <c r="B214" s="10">
        <v>12</v>
      </c>
      <c r="C214" s="3">
        <v>43390</v>
      </c>
      <c r="D214" s="152" t="s">
        <v>12</v>
      </c>
      <c r="E214" s="4">
        <v>10000</v>
      </c>
      <c r="F214" s="4">
        <v>1000</v>
      </c>
      <c r="G214" s="5">
        <f>F214*E214</f>
        <v>10000000</v>
      </c>
      <c r="H214" s="6">
        <v>43374</v>
      </c>
      <c r="I214" s="6">
        <v>45229</v>
      </c>
      <c r="J214" s="7" t="s">
        <v>13</v>
      </c>
      <c r="K214" s="46">
        <v>0.11</v>
      </c>
      <c r="L214" s="46" t="s">
        <v>27</v>
      </c>
      <c r="M214" s="23">
        <v>100</v>
      </c>
      <c r="N214" s="105" t="s">
        <v>15</v>
      </c>
    </row>
    <row r="215" spans="1:14" s="37" customFormat="1" ht="15" customHeight="1" x14ac:dyDescent="0.25">
      <c r="A215" s="100" t="s">
        <v>114</v>
      </c>
      <c r="B215" s="123">
        <v>13</v>
      </c>
      <c r="C215" s="3">
        <v>43752</v>
      </c>
      <c r="D215" s="157" t="s">
        <v>17</v>
      </c>
      <c r="E215" s="4">
        <v>7000</v>
      </c>
      <c r="F215" s="4">
        <v>1000</v>
      </c>
      <c r="G215" s="5">
        <f>F215*E215</f>
        <v>7000000</v>
      </c>
      <c r="H215" s="6">
        <v>43709</v>
      </c>
      <c r="I215" s="6">
        <v>46660</v>
      </c>
      <c r="J215" s="7" t="s">
        <v>13</v>
      </c>
      <c r="K215" s="54">
        <v>2.5000000000000001E-2</v>
      </c>
      <c r="L215" s="46" t="s">
        <v>27</v>
      </c>
      <c r="M215" s="10">
        <v>28.19</v>
      </c>
      <c r="N215" s="106" t="s">
        <v>15</v>
      </c>
    </row>
    <row r="216" spans="1:14" s="37" customFormat="1" ht="15" customHeight="1" x14ac:dyDescent="0.25">
      <c r="A216" s="20" t="s">
        <v>114</v>
      </c>
      <c r="B216" s="123">
        <v>14</v>
      </c>
      <c r="C216" s="3">
        <v>43752</v>
      </c>
      <c r="D216" s="157" t="s">
        <v>18</v>
      </c>
      <c r="E216" s="4">
        <v>3000</v>
      </c>
      <c r="F216" s="4">
        <v>1000</v>
      </c>
      <c r="G216" s="5">
        <f>F216*E216</f>
        <v>3000000</v>
      </c>
      <c r="H216" s="6">
        <v>43709</v>
      </c>
      <c r="I216" s="6">
        <v>46660</v>
      </c>
      <c r="J216" s="7" t="s">
        <v>13</v>
      </c>
      <c r="K216" s="132">
        <v>0.01</v>
      </c>
      <c r="L216" s="46" t="s">
        <v>27</v>
      </c>
      <c r="M216" s="10">
        <v>23.23</v>
      </c>
      <c r="N216" s="106" t="s">
        <v>15</v>
      </c>
    </row>
    <row r="217" spans="1:14" s="37" customFormat="1" ht="15" customHeight="1" x14ac:dyDescent="0.25">
      <c r="A217" s="126"/>
      <c r="B217" s="84"/>
      <c r="C217" s="84"/>
      <c r="D217" s="154"/>
      <c r="E217" s="84"/>
      <c r="F217" s="84"/>
      <c r="G217" s="84"/>
      <c r="H217" s="84"/>
      <c r="I217" s="84"/>
      <c r="J217" s="84"/>
      <c r="K217" s="84"/>
      <c r="L217" s="84"/>
      <c r="M217" s="85"/>
      <c r="N217" s="101"/>
    </row>
    <row r="218" spans="1:14" s="37" customFormat="1" ht="47.25" customHeight="1" x14ac:dyDescent="0.25">
      <c r="A218" s="100" t="s">
        <v>34</v>
      </c>
      <c r="B218" s="15">
        <v>6</v>
      </c>
      <c r="C218" s="16">
        <v>43088</v>
      </c>
      <c r="D218" s="155" t="s">
        <v>12</v>
      </c>
      <c r="E218" s="9">
        <v>100000</v>
      </c>
      <c r="F218" s="9">
        <v>1000</v>
      </c>
      <c r="G218" s="9">
        <f>F218*E218</f>
        <v>100000000</v>
      </c>
      <c r="H218" s="17">
        <v>43084</v>
      </c>
      <c r="I218" s="17">
        <v>44910</v>
      </c>
      <c r="J218" s="14" t="s">
        <v>13</v>
      </c>
      <c r="K218" s="62" t="s">
        <v>244</v>
      </c>
      <c r="L218" s="22" t="s">
        <v>27</v>
      </c>
      <c r="M218" s="23">
        <v>100</v>
      </c>
      <c r="N218" s="103" t="s">
        <v>15</v>
      </c>
    </row>
    <row r="219" spans="1:14" s="37" customFormat="1" ht="15" customHeight="1" x14ac:dyDescent="0.25">
      <c r="A219" s="20" t="s">
        <v>34</v>
      </c>
      <c r="B219" s="123">
        <v>7</v>
      </c>
      <c r="C219" s="3">
        <v>43088</v>
      </c>
      <c r="D219" s="157" t="s">
        <v>17</v>
      </c>
      <c r="E219" s="4">
        <v>30000</v>
      </c>
      <c r="F219" s="4">
        <v>1000</v>
      </c>
      <c r="G219" s="174">
        <f>F219*E219</f>
        <v>30000000</v>
      </c>
      <c r="H219" s="6">
        <v>43084</v>
      </c>
      <c r="I219" s="6">
        <v>44910</v>
      </c>
      <c r="J219" s="7" t="s">
        <v>13</v>
      </c>
      <c r="K219" s="132">
        <v>3.2000000000000001E-2</v>
      </c>
      <c r="L219" s="46" t="s">
        <v>27</v>
      </c>
      <c r="M219" s="10">
        <v>100</v>
      </c>
      <c r="N219" s="106" t="s">
        <v>15</v>
      </c>
    </row>
    <row r="220" spans="1:14" s="37" customFormat="1" ht="69.75" customHeight="1" x14ac:dyDescent="0.25">
      <c r="A220" s="100" t="s">
        <v>34</v>
      </c>
      <c r="B220" s="15">
        <v>8</v>
      </c>
      <c r="C220" s="16">
        <v>43463</v>
      </c>
      <c r="D220" s="155" t="s">
        <v>12</v>
      </c>
      <c r="E220" s="9">
        <v>12000</v>
      </c>
      <c r="F220" s="9">
        <v>10000</v>
      </c>
      <c r="G220" s="9">
        <f>F220*E220</f>
        <v>120000000</v>
      </c>
      <c r="H220" s="17">
        <v>43462</v>
      </c>
      <c r="I220" s="17">
        <v>45296</v>
      </c>
      <c r="J220" s="14" t="s">
        <v>13</v>
      </c>
      <c r="K220" s="62" t="s">
        <v>245</v>
      </c>
      <c r="L220" s="22" t="s">
        <v>27</v>
      </c>
      <c r="M220" s="23">
        <v>100</v>
      </c>
      <c r="N220" s="103" t="s">
        <v>15</v>
      </c>
    </row>
    <row r="221" spans="1:14" s="37" customFormat="1" ht="45" customHeight="1" x14ac:dyDescent="0.25">
      <c r="A221" s="20" t="s">
        <v>34</v>
      </c>
      <c r="B221" s="10">
        <v>9</v>
      </c>
      <c r="C221" s="3">
        <v>43463</v>
      </c>
      <c r="D221" s="157" t="s">
        <v>28</v>
      </c>
      <c r="E221" s="4">
        <v>100000000</v>
      </c>
      <c r="F221" s="4">
        <v>100</v>
      </c>
      <c r="G221" s="4">
        <f>E221*F221</f>
        <v>10000000000</v>
      </c>
      <c r="H221" s="6">
        <v>43462</v>
      </c>
      <c r="I221" s="6">
        <v>47133</v>
      </c>
      <c r="J221" s="7" t="s">
        <v>13</v>
      </c>
      <c r="K221" s="121" t="s">
        <v>246</v>
      </c>
      <c r="L221" s="46" t="s">
        <v>27</v>
      </c>
      <c r="M221" s="10">
        <v>0</v>
      </c>
      <c r="N221" s="102" t="s">
        <v>15</v>
      </c>
    </row>
    <row r="222" spans="1:14" s="37" customFormat="1" ht="15" customHeight="1" x14ac:dyDescent="0.25">
      <c r="A222" s="126"/>
      <c r="B222" s="84"/>
      <c r="C222" s="84"/>
      <c r="D222" s="154"/>
      <c r="E222" s="84"/>
      <c r="F222" s="84"/>
      <c r="G222" s="84"/>
      <c r="H222" s="84"/>
      <c r="I222" s="84"/>
      <c r="J222" s="84"/>
      <c r="K222" s="84"/>
      <c r="L222" s="84"/>
      <c r="M222" s="85"/>
      <c r="N222" s="101"/>
    </row>
    <row r="223" spans="1:14" s="37" customFormat="1" ht="90.75" customHeight="1" x14ac:dyDescent="0.25">
      <c r="A223" s="100" t="s">
        <v>35</v>
      </c>
      <c r="B223" s="23">
        <v>14</v>
      </c>
      <c r="C223" s="24">
        <v>41996</v>
      </c>
      <c r="D223" s="158" t="s">
        <v>12</v>
      </c>
      <c r="E223" s="25">
        <v>150000</v>
      </c>
      <c r="F223" s="25">
        <v>100</v>
      </c>
      <c r="G223" s="25">
        <f>E223*F223</f>
        <v>15000000</v>
      </c>
      <c r="H223" s="26">
        <v>42003</v>
      </c>
      <c r="I223" s="26">
        <v>44560</v>
      </c>
      <c r="J223" s="21" t="s">
        <v>13</v>
      </c>
      <c r="K223" s="62" t="s">
        <v>247</v>
      </c>
      <c r="L223" s="49" t="s">
        <v>27</v>
      </c>
      <c r="M223" s="23">
        <v>100</v>
      </c>
      <c r="N223" s="105" t="s">
        <v>15</v>
      </c>
    </row>
    <row r="224" spans="1:14" s="37" customFormat="1" ht="15" customHeight="1" x14ac:dyDescent="0.25">
      <c r="A224" s="100" t="s">
        <v>35</v>
      </c>
      <c r="B224" s="23">
        <v>15</v>
      </c>
      <c r="C224" s="24">
        <v>41996</v>
      </c>
      <c r="D224" s="158" t="s">
        <v>17</v>
      </c>
      <c r="E224" s="25">
        <v>20000</v>
      </c>
      <c r="F224" s="25">
        <v>1000</v>
      </c>
      <c r="G224" s="25">
        <f>E224*F224</f>
        <v>20000000</v>
      </c>
      <c r="H224" s="26">
        <v>42003</v>
      </c>
      <c r="I224" s="26">
        <v>44560</v>
      </c>
      <c r="J224" s="21" t="s">
        <v>13</v>
      </c>
      <c r="K224" s="49">
        <v>5.7500000000000002E-2</v>
      </c>
      <c r="L224" s="22" t="s">
        <v>27</v>
      </c>
      <c r="M224" s="23">
        <v>95.3</v>
      </c>
      <c r="N224" s="105" t="s">
        <v>15</v>
      </c>
    </row>
    <row r="225" spans="1:14" s="37" customFormat="1" ht="15" customHeight="1" x14ac:dyDescent="0.25">
      <c r="A225" s="100" t="s">
        <v>35</v>
      </c>
      <c r="B225" s="23">
        <v>16</v>
      </c>
      <c r="C225" s="24">
        <v>41996</v>
      </c>
      <c r="D225" s="158" t="s">
        <v>18</v>
      </c>
      <c r="E225" s="25">
        <v>20000</v>
      </c>
      <c r="F225" s="25">
        <v>1000</v>
      </c>
      <c r="G225" s="25">
        <f>E225*F225</f>
        <v>20000000</v>
      </c>
      <c r="H225" s="26">
        <v>42003</v>
      </c>
      <c r="I225" s="26">
        <v>44560</v>
      </c>
      <c r="J225" s="21" t="s">
        <v>13</v>
      </c>
      <c r="K225" s="49">
        <v>5.7500000000000002E-2</v>
      </c>
      <c r="L225" s="22" t="s">
        <v>27</v>
      </c>
      <c r="M225" s="23">
        <v>58.5</v>
      </c>
      <c r="N225" s="105" t="s">
        <v>15</v>
      </c>
    </row>
    <row r="226" spans="1:14" s="37" customFormat="1" ht="67.5" customHeight="1" x14ac:dyDescent="0.25">
      <c r="A226" s="100" t="s">
        <v>35</v>
      </c>
      <c r="B226" s="23">
        <v>17</v>
      </c>
      <c r="C226" s="24">
        <v>43241</v>
      </c>
      <c r="D226" s="158" t="s">
        <v>12</v>
      </c>
      <c r="E226" s="25">
        <v>500</v>
      </c>
      <c r="F226" s="25">
        <v>100000</v>
      </c>
      <c r="G226" s="25">
        <f>E226*F226</f>
        <v>50000000</v>
      </c>
      <c r="H226" s="26">
        <v>43220</v>
      </c>
      <c r="I226" s="26">
        <v>44498</v>
      </c>
      <c r="J226" s="31" t="s">
        <v>13</v>
      </c>
      <c r="K226" s="62" t="s">
        <v>248</v>
      </c>
      <c r="L226" s="49" t="s">
        <v>27</v>
      </c>
      <c r="M226" s="23">
        <v>74.599999999999994</v>
      </c>
      <c r="N226" s="105" t="s">
        <v>15</v>
      </c>
    </row>
    <row r="227" spans="1:14" s="37" customFormat="1" ht="15" customHeight="1" x14ac:dyDescent="0.25">
      <c r="A227" s="83"/>
      <c r="B227" s="84"/>
      <c r="C227" s="84"/>
      <c r="D227" s="154"/>
      <c r="E227" s="84"/>
      <c r="F227" s="84"/>
      <c r="G227" s="84"/>
      <c r="H227" s="84"/>
      <c r="I227" s="84"/>
      <c r="J227" s="84"/>
      <c r="K227" s="84"/>
      <c r="L227" s="84"/>
      <c r="M227" s="85"/>
      <c r="N227" s="101"/>
    </row>
    <row r="228" spans="1:14" s="37" customFormat="1" ht="14.25" customHeight="1" x14ac:dyDescent="0.25">
      <c r="A228" s="100" t="s">
        <v>214</v>
      </c>
      <c r="B228" s="170">
        <v>26</v>
      </c>
      <c r="C228" s="164">
        <v>43798</v>
      </c>
      <c r="D228" s="165" t="s">
        <v>12</v>
      </c>
      <c r="E228" s="166">
        <v>300</v>
      </c>
      <c r="F228" s="166">
        <v>100000</v>
      </c>
      <c r="G228" s="4">
        <f>E228*F228</f>
        <v>30000000</v>
      </c>
      <c r="H228" s="167">
        <v>43801</v>
      </c>
      <c r="I228" s="167">
        <v>44897</v>
      </c>
      <c r="J228" s="168" t="s">
        <v>20</v>
      </c>
      <c r="K228" s="173">
        <v>0.1</v>
      </c>
      <c r="L228" s="35" t="s">
        <v>27</v>
      </c>
      <c r="M228" s="170">
        <v>100</v>
      </c>
      <c r="N228" s="171" t="s">
        <v>15</v>
      </c>
    </row>
    <row r="229" spans="1:14" s="37" customFormat="1" ht="14.25" customHeight="1" x14ac:dyDescent="0.25">
      <c r="A229" s="100" t="s">
        <v>214</v>
      </c>
      <c r="B229" s="170">
        <v>27</v>
      </c>
      <c r="C229" s="164">
        <v>43978</v>
      </c>
      <c r="D229" s="165" t="s">
        <v>12</v>
      </c>
      <c r="E229" s="166">
        <v>400</v>
      </c>
      <c r="F229" s="166">
        <v>100000</v>
      </c>
      <c r="G229" s="4">
        <f>E229*F229</f>
        <v>40000000</v>
      </c>
      <c r="H229" s="167">
        <v>43983</v>
      </c>
      <c r="I229" s="167">
        <v>45078</v>
      </c>
      <c r="J229" s="168" t="s">
        <v>20</v>
      </c>
      <c r="K229" s="173">
        <v>0.105</v>
      </c>
      <c r="L229" s="35" t="s">
        <v>27</v>
      </c>
      <c r="M229" s="170">
        <v>100</v>
      </c>
      <c r="N229" s="171" t="s">
        <v>15</v>
      </c>
    </row>
    <row r="230" spans="1:14" s="37" customFormat="1" ht="14.25" customHeight="1" x14ac:dyDescent="0.25">
      <c r="A230" s="100" t="s">
        <v>214</v>
      </c>
      <c r="B230" s="348">
        <v>28</v>
      </c>
      <c r="C230" s="349">
        <v>44179</v>
      </c>
      <c r="D230" s="350" t="s">
        <v>12</v>
      </c>
      <c r="E230" s="351">
        <v>200</v>
      </c>
      <c r="F230" s="351">
        <v>100000</v>
      </c>
      <c r="G230" s="4">
        <f>E230*F230</f>
        <v>20000000</v>
      </c>
      <c r="H230" s="352">
        <v>44166</v>
      </c>
      <c r="I230" s="352">
        <v>44896</v>
      </c>
      <c r="J230" s="353" t="s">
        <v>20</v>
      </c>
      <c r="K230" s="370">
        <v>0.125</v>
      </c>
      <c r="L230" s="35" t="s">
        <v>27</v>
      </c>
      <c r="M230" s="348">
        <v>25.5</v>
      </c>
      <c r="N230" s="355" t="s">
        <v>15</v>
      </c>
    </row>
    <row r="231" spans="1:14" s="37" customFormat="1" ht="14.25" customHeight="1" x14ac:dyDescent="0.25">
      <c r="A231" s="100" t="s">
        <v>214</v>
      </c>
      <c r="B231" s="348">
        <v>29</v>
      </c>
      <c r="C231" s="349">
        <v>44212</v>
      </c>
      <c r="D231" s="350" t="s">
        <v>12</v>
      </c>
      <c r="E231" s="351">
        <v>550</v>
      </c>
      <c r="F231" s="351">
        <v>100000</v>
      </c>
      <c r="G231" s="4">
        <f>E231*F231</f>
        <v>55000000</v>
      </c>
      <c r="H231" s="352">
        <v>44221</v>
      </c>
      <c r="I231" s="352">
        <v>45316</v>
      </c>
      <c r="J231" s="353" t="s">
        <v>20</v>
      </c>
      <c r="K231" s="370">
        <v>0.125</v>
      </c>
      <c r="L231" s="35" t="s">
        <v>27</v>
      </c>
      <c r="M231" s="348"/>
      <c r="N231" s="355" t="s">
        <v>15</v>
      </c>
    </row>
    <row r="232" spans="1:14" s="37" customFormat="1" ht="15" customHeight="1" x14ac:dyDescent="0.25">
      <c r="A232" s="83"/>
      <c r="B232" s="84"/>
      <c r="C232" s="84"/>
      <c r="D232" s="154"/>
      <c r="E232" s="84"/>
      <c r="F232" s="84"/>
      <c r="G232" s="84"/>
      <c r="H232" s="84"/>
      <c r="I232" s="84"/>
      <c r="J232" s="84"/>
      <c r="K232" s="84"/>
      <c r="L232" s="84"/>
      <c r="M232" s="85"/>
      <c r="N232" s="101"/>
    </row>
    <row r="233" spans="1:14" s="37" customFormat="1" ht="14.25" customHeight="1" x14ac:dyDescent="0.25">
      <c r="A233" s="100" t="s">
        <v>36</v>
      </c>
      <c r="B233" s="15">
        <v>1</v>
      </c>
      <c r="C233" s="16">
        <v>40896</v>
      </c>
      <c r="D233" s="159" t="s">
        <v>12</v>
      </c>
      <c r="E233" s="9">
        <v>1353186</v>
      </c>
      <c r="F233" s="9">
        <v>100</v>
      </c>
      <c r="G233" s="9">
        <f t="shared" ref="G233:G249" si="8">E233*F233</f>
        <v>135318600</v>
      </c>
      <c r="H233" s="17">
        <v>40896</v>
      </c>
      <c r="I233" s="17">
        <v>55304</v>
      </c>
      <c r="J233" s="7" t="s">
        <v>75</v>
      </c>
      <c r="K233" s="33" t="s">
        <v>26</v>
      </c>
      <c r="L233" s="33" t="s">
        <v>14</v>
      </c>
      <c r="M233" s="15"/>
      <c r="N233" s="103" t="s">
        <v>15</v>
      </c>
    </row>
    <row r="234" spans="1:14" s="37" customFormat="1" ht="15" customHeight="1" x14ac:dyDescent="0.25">
      <c r="A234" s="100" t="s">
        <v>36</v>
      </c>
      <c r="B234" s="15">
        <v>2</v>
      </c>
      <c r="C234" s="16">
        <v>40896</v>
      </c>
      <c r="D234" s="159" t="s">
        <v>12</v>
      </c>
      <c r="E234" s="9">
        <v>3674020</v>
      </c>
      <c r="F234" s="9">
        <v>100</v>
      </c>
      <c r="G234" s="9">
        <f t="shared" si="8"/>
        <v>367402000</v>
      </c>
      <c r="H234" s="17">
        <v>40896</v>
      </c>
      <c r="I234" s="17">
        <v>55227</v>
      </c>
      <c r="J234" s="7" t="s">
        <v>75</v>
      </c>
      <c r="K234" s="33" t="s">
        <v>26</v>
      </c>
      <c r="L234" s="33" t="s">
        <v>14</v>
      </c>
      <c r="M234" s="15"/>
      <c r="N234" s="103" t="s">
        <v>15</v>
      </c>
    </row>
    <row r="235" spans="1:14" s="37" customFormat="1" ht="14.25" customHeight="1" x14ac:dyDescent="0.25">
      <c r="A235" s="100" t="s">
        <v>36</v>
      </c>
      <c r="B235" s="15">
        <v>3</v>
      </c>
      <c r="C235" s="16">
        <v>40896</v>
      </c>
      <c r="D235" s="159" t="s">
        <v>12</v>
      </c>
      <c r="E235" s="9">
        <v>7548502</v>
      </c>
      <c r="F235" s="9">
        <v>100</v>
      </c>
      <c r="G235" s="9">
        <f t="shared" si="8"/>
        <v>754850200</v>
      </c>
      <c r="H235" s="17">
        <v>40896</v>
      </c>
      <c r="I235" s="17">
        <v>55304</v>
      </c>
      <c r="J235" s="7" t="s">
        <v>75</v>
      </c>
      <c r="K235" s="33" t="s">
        <v>26</v>
      </c>
      <c r="L235" s="33" t="s">
        <v>14</v>
      </c>
      <c r="M235" s="15"/>
      <c r="N235" s="103" t="s">
        <v>15</v>
      </c>
    </row>
    <row r="236" spans="1:14" s="37" customFormat="1" ht="14.25" customHeight="1" x14ac:dyDescent="0.25">
      <c r="A236" s="100" t="s">
        <v>36</v>
      </c>
      <c r="B236" s="15">
        <v>4</v>
      </c>
      <c r="C236" s="16">
        <v>40896</v>
      </c>
      <c r="D236" s="159" t="s">
        <v>12</v>
      </c>
      <c r="E236" s="9">
        <v>956984</v>
      </c>
      <c r="F236" s="9">
        <v>100</v>
      </c>
      <c r="G236" s="9">
        <f t="shared" si="8"/>
        <v>95698400</v>
      </c>
      <c r="H236" s="17">
        <v>40896</v>
      </c>
      <c r="I236" s="17">
        <v>45260</v>
      </c>
      <c r="J236" s="7" t="s">
        <v>75</v>
      </c>
      <c r="K236" s="33" t="s">
        <v>26</v>
      </c>
      <c r="L236" s="33" t="s">
        <v>14</v>
      </c>
      <c r="M236" s="15"/>
      <c r="N236" s="103" t="s">
        <v>15</v>
      </c>
    </row>
    <row r="237" spans="1:14" s="86" customFormat="1" ht="14.25" customHeight="1" x14ac:dyDescent="0.25">
      <c r="A237" s="100" t="s">
        <v>36</v>
      </c>
      <c r="B237" s="15">
        <v>6</v>
      </c>
      <c r="C237" s="16">
        <v>40896</v>
      </c>
      <c r="D237" s="159" t="s">
        <v>12</v>
      </c>
      <c r="E237" s="9">
        <v>250000</v>
      </c>
      <c r="F237" s="9">
        <v>100</v>
      </c>
      <c r="G237" s="9">
        <f t="shared" si="8"/>
        <v>25000000</v>
      </c>
      <c r="H237" s="17">
        <v>40896</v>
      </c>
      <c r="I237" s="17">
        <v>46017</v>
      </c>
      <c r="J237" s="7" t="s">
        <v>75</v>
      </c>
      <c r="K237" s="33" t="s">
        <v>26</v>
      </c>
      <c r="L237" s="33" t="s">
        <v>14</v>
      </c>
      <c r="M237" s="15"/>
      <c r="N237" s="103" t="s">
        <v>15</v>
      </c>
    </row>
    <row r="238" spans="1:14" s="86" customFormat="1" ht="14.25" customHeight="1" x14ac:dyDescent="0.25">
      <c r="A238" s="100" t="s">
        <v>36</v>
      </c>
      <c r="B238" s="15">
        <v>9</v>
      </c>
      <c r="C238" s="16">
        <v>41272</v>
      </c>
      <c r="D238" s="159" t="s">
        <v>12</v>
      </c>
      <c r="E238" s="9">
        <v>2500000</v>
      </c>
      <c r="F238" s="9">
        <v>100</v>
      </c>
      <c r="G238" s="9">
        <f t="shared" si="8"/>
        <v>250000000</v>
      </c>
      <c r="H238" s="17">
        <v>41270</v>
      </c>
      <c r="I238" s="17">
        <v>46022</v>
      </c>
      <c r="J238" s="7" t="s">
        <v>75</v>
      </c>
      <c r="K238" s="33" t="s">
        <v>26</v>
      </c>
      <c r="L238" s="33" t="s">
        <v>14</v>
      </c>
      <c r="M238" s="15"/>
      <c r="N238" s="103" t="s">
        <v>15</v>
      </c>
    </row>
    <row r="239" spans="1:14" s="37" customFormat="1" ht="13.5" customHeight="1" x14ac:dyDescent="0.25">
      <c r="A239" s="100" t="s">
        <v>36</v>
      </c>
      <c r="B239" s="15">
        <v>17</v>
      </c>
      <c r="C239" s="16">
        <v>41272</v>
      </c>
      <c r="D239" s="159" t="s">
        <v>12</v>
      </c>
      <c r="E239" s="9">
        <v>117100</v>
      </c>
      <c r="F239" s="9">
        <v>100</v>
      </c>
      <c r="G239" s="9">
        <f t="shared" si="8"/>
        <v>11710000</v>
      </c>
      <c r="H239" s="17">
        <v>41270</v>
      </c>
      <c r="I239" s="17">
        <v>44408</v>
      </c>
      <c r="J239" s="7" t="s">
        <v>75</v>
      </c>
      <c r="K239" s="33" t="s">
        <v>26</v>
      </c>
      <c r="L239" s="33" t="s">
        <v>14</v>
      </c>
      <c r="M239" s="15"/>
      <c r="N239" s="103" t="s">
        <v>15</v>
      </c>
    </row>
    <row r="240" spans="1:14" s="86" customFormat="1" ht="14.25" customHeight="1" x14ac:dyDescent="0.25">
      <c r="A240" s="100" t="s">
        <v>36</v>
      </c>
      <c r="B240" s="15">
        <v>24</v>
      </c>
      <c r="C240" s="16">
        <v>41786</v>
      </c>
      <c r="D240" s="159" t="s">
        <v>12</v>
      </c>
      <c r="E240" s="9">
        <v>260000</v>
      </c>
      <c r="F240" s="9">
        <v>100</v>
      </c>
      <c r="G240" s="9">
        <f t="shared" si="8"/>
        <v>26000000</v>
      </c>
      <c r="H240" s="17">
        <v>41771</v>
      </c>
      <c r="I240" s="17">
        <v>45425</v>
      </c>
      <c r="J240" s="32" t="s">
        <v>13</v>
      </c>
      <c r="K240" s="14">
        <v>0.02</v>
      </c>
      <c r="L240" s="14" t="s">
        <v>14</v>
      </c>
      <c r="M240" s="15"/>
      <c r="N240" s="103" t="s">
        <v>15</v>
      </c>
    </row>
    <row r="241" spans="1:32" s="86" customFormat="1" ht="14.25" customHeight="1" x14ac:dyDescent="0.25">
      <c r="A241" s="100" t="s">
        <v>36</v>
      </c>
      <c r="B241" s="10">
        <v>28</v>
      </c>
      <c r="C241" s="3">
        <v>42303</v>
      </c>
      <c r="D241" s="159" t="s">
        <v>12</v>
      </c>
      <c r="E241" s="4">
        <v>200000</v>
      </c>
      <c r="F241" s="4">
        <v>100</v>
      </c>
      <c r="G241" s="4">
        <f t="shared" si="8"/>
        <v>20000000</v>
      </c>
      <c r="H241" s="6">
        <v>42310</v>
      </c>
      <c r="I241" s="6">
        <v>46692</v>
      </c>
      <c r="J241" s="7" t="s">
        <v>13</v>
      </c>
      <c r="K241" s="35">
        <v>4.4999999999999998E-2</v>
      </c>
      <c r="L241" s="35" t="s">
        <v>14</v>
      </c>
      <c r="M241" s="15"/>
      <c r="N241" s="102" t="s">
        <v>15</v>
      </c>
    </row>
    <row r="242" spans="1:32" s="37" customFormat="1" ht="15" customHeight="1" x14ac:dyDescent="0.25">
      <c r="A242" s="100" t="s">
        <v>36</v>
      </c>
      <c r="B242" s="10">
        <v>29</v>
      </c>
      <c r="C242" s="3">
        <v>42607</v>
      </c>
      <c r="D242" s="159" t="s">
        <v>12</v>
      </c>
      <c r="E242" s="4">
        <v>100000</v>
      </c>
      <c r="F242" s="4">
        <v>1000</v>
      </c>
      <c r="G242" s="4">
        <f t="shared" si="8"/>
        <v>100000000</v>
      </c>
      <c r="H242" s="6">
        <v>42614</v>
      </c>
      <c r="I242" s="6">
        <v>44439</v>
      </c>
      <c r="J242" s="7" t="s">
        <v>75</v>
      </c>
      <c r="K242" s="33" t="s">
        <v>26</v>
      </c>
      <c r="L242" s="33" t="s">
        <v>14</v>
      </c>
      <c r="M242" s="10">
        <v>100</v>
      </c>
      <c r="N242" s="102" t="s">
        <v>15</v>
      </c>
    </row>
    <row r="243" spans="1:32" s="86" customFormat="1" ht="14.25" customHeight="1" x14ac:dyDescent="0.25">
      <c r="A243" s="100" t="s">
        <v>36</v>
      </c>
      <c r="B243" s="10">
        <v>30</v>
      </c>
      <c r="C243" s="3">
        <v>42607</v>
      </c>
      <c r="D243" s="159" t="s">
        <v>12</v>
      </c>
      <c r="E243" s="4">
        <v>50000</v>
      </c>
      <c r="F243" s="4">
        <v>1000</v>
      </c>
      <c r="G243" s="4">
        <f t="shared" si="8"/>
        <v>50000000</v>
      </c>
      <c r="H243" s="6">
        <v>42614</v>
      </c>
      <c r="I243" s="6">
        <v>44439</v>
      </c>
      <c r="J243" s="7" t="s">
        <v>75</v>
      </c>
      <c r="K243" s="33" t="s">
        <v>26</v>
      </c>
      <c r="L243" s="33" t="s">
        <v>14</v>
      </c>
      <c r="M243" s="10">
        <v>100</v>
      </c>
      <c r="N243" s="102" t="s">
        <v>15</v>
      </c>
    </row>
    <row r="244" spans="1:32" s="37" customFormat="1" ht="15" customHeight="1" x14ac:dyDescent="0.25">
      <c r="A244" s="100" t="s">
        <v>36</v>
      </c>
      <c r="B244" s="10">
        <v>31</v>
      </c>
      <c r="C244" s="3">
        <v>42612</v>
      </c>
      <c r="D244" s="159" t="s">
        <v>12</v>
      </c>
      <c r="E244" s="4">
        <v>54859</v>
      </c>
      <c r="F244" s="4">
        <v>1000</v>
      </c>
      <c r="G244" s="4">
        <f t="shared" si="8"/>
        <v>54859000</v>
      </c>
      <c r="H244" s="6">
        <v>42613</v>
      </c>
      <c r="I244" s="6">
        <v>44757</v>
      </c>
      <c r="J244" s="7" t="s">
        <v>75</v>
      </c>
      <c r="K244" s="33" t="s">
        <v>26</v>
      </c>
      <c r="L244" s="33" t="s">
        <v>14</v>
      </c>
      <c r="M244" s="15"/>
      <c r="N244" s="102" t="s">
        <v>15</v>
      </c>
    </row>
    <row r="245" spans="1:32" s="86" customFormat="1" ht="14.25" customHeight="1" x14ac:dyDescent="0.25">
      <c r="A245" s="100" t="s">
        <v>36</v>
      </c>
      <c r="B245" s="10">
        <v>32</v>
      </c>
      <c r="C245" s="3">
        <v>42689</v>
      </c>
      <c r="D245" s="159" t="s">
        <v>12</v>
      </c>
      <c r="E245" s="4">
        <v>13702</v>
      </c>
      <c r="F245" s="4">
        <v>1000</v>
      </c>
      <c r="G245" s="4">
        <f t="shared" si="8"/>
        <v>13702000</v>
      </c>
      <c r="H245" s="6">
        <v>42688</v>
      </c>
      <c r="I245" s="6">
        <v>45446</v>
      </c>
      <c r="J245" s="7" t="s">
        <v>75</v>
      </c>
      <c r="K245" s="33" t="s">
        <v>26</v>
      </c>
      <c r="L245" s="33" t="s">
        <v>14</v>
      </c>
      <c r="M245" s="15"/>
      <c r="N245" s="102" t="s">
        <v>15</v>
      </c>
    </row>
    <row r="246" spans="1:32" s="86" customFormat="1" ht="14.25" customHeight="1" x14ac:dyDescent="0.25">
      <c r="A246" s="100" t="s">
        <v>36</v>
      </c>
      <c r="B246" s="10">
        <v>33</v>
      </c>
      <c r="C246" s="3">
        <v>43060</v>
      </c>
      <c r="D246" s="159" t="s">
        <v>12</v>
      </c>
      <c r="E246" s="4">
        <v>176323</v>
      </c>
      <c r="F246" s="4">
        <v>100</v>
      </c>
      <c r="G246" s="4">
        <f t="shared" si="8"/>
        <v>17632300</v>
      </c>
      <c r="H246" s="6">
        <v>43060</v>
      </c>
      <c r="I246" s="6">
        <v>45771</v>
      </c>
      <c r="J246" s="7" t="s">
        <v>75</v>
      </c>
      <c r="K246" s="33" t="s">
        <v>26</v>
      </c>
      <c r="L246" s="33" t="s">
        <v>14</v>
      </c>
      <c r="M246" s="10">
        <v>90.72</v>
      </c>
      <c r="N246" s="102" t="s">
        <v>15</v>
      </c>
    </row>
    <row r="247" spans="1:32" s="37" customFormat="1" ht="15" customHeight="1" x14ac:dyDescent="0.25">
      <c r="A247" s="100" t="s">
        <v>36</v>
      </c>
      <c r="B247" s="10">
        <v>35</v>
      </c>
      <c r="C247" s="3">
        <v>43299</v>
      </c>
      <c r="D247" s="158" t="s">
        <v>17</v>
      </c>
      <c r="E247" s="4">
        <v>40000</v>
      </c>
      <c r="F247" s="4">
        <v>1000</v>
      </c>
      <c r="G247" s="9">
        <f t="shared" si="8"/>
        <v>40000000</v>
      </c>
      <c r="H247" s="6">
        <v>43313</v>
      </c>
      <c r="I247" s="6">
        <v>45138</v>
      </c>
      <c r="J247" s="7" t="s">
        <v>13</v>
      </c>
      <c r="K247" s="33">
        <v>4.4999999999999998E-2</v>
      </c>
      <c r="L247" s="33" t="s">
        <v>14</v>
      </c>
      <c r="M247" s="15">
        <v>100</v>
      </c>
      <c r="N247" s="102" t="s">
        <v>15</v>
      </c>
    </row>
    <row r="248" spans="1:32" s="86" customFormat="1" ht="15" customHeight="1" x14ac:dyDescent="0.25">
      <c r="A248" s="100" t="s">
        <v>36</v>
      </c>
      <c r="B248" s="10">
        <v>36</v>
      </c>
      <c r="C248" s="3">
        <v>43299</v>
      </c>
      <c r="D248" s="158" t="s">
        <v>18</v>
      </c>
      <c r="E248" s="4">
        <v>40000</v>
      </c>
      <c r="F248" s="4">
        <v>1000</v>
      </c>
      <c r="G248" s="9">
        <f t="shared" si="8"/>
        <v>40000000</v>
      </c>
      <c r="H248" s="6">
        <v>43313</v>
      </c>
      <c r="I248" s="6">
        <v>45138</v>
      </c>
      <c r="J248" s="7" t="s">
        <v>13</v>
      </c>
      <c r="K248" s="33">
        <v>3.5000000000000003E-2</v>
      </c>
      <c r="L248" s="33" t="s">
        <v>14</v>
      </c>
      <c r="M248" s="15">
        <v>100</v>
      </c>
      <c r="N248" s="102" t="s">
        <v>15</v>
      </c>
    </row>
    <row r="249" spans="1:32" s="37" customFormat="1" ht="15" customHeight="1" x14ac:dyDescent="0.25">
      <c r="A249" s="100" t="s">
        <v>36</v>
      </c>
      <c r="B249" s="10">
        <v>37</v>
      </c>
      <c r="C249" s="3">
        <v>43397</v>
      </c>
      <c r="D249" s="158" t="s">
        <v>17</v>
      </c>
      <c r="E249" s="4">
        <v>19000</v>
      </c>
      <c r="F249" s="4">
        <v>1000</v>
      </c>
      <c r="G249" s="9">
        <f t="shared" si="8"/>
        <v>19000000</v>
      </c>
      <c r="H249" s="6">
        <v>43395</v>
      </c>
      <c r="I249" s="6">
        <v>45961</v>
      </c>
      <c r="J249" s="7" t="s">
        <v>13</v>
      </c>
      <c r="K249" s="33">
        <v>4.4999999999999998E-2</v>
      </c>
      <c r="L249" s="33" t="s">
        <v>14</v>
      </c>
      <c r="M249" s="15">
        <v>99.38</v>
      </c>
      <c r="N249" s="102" t="s">
        <v>15</v>
      </c>
    </row>
    <row r="250" spans="1:32" s="37" customFormat="1" ht="15" customHeight="1" x14ac:dyDescent="0.25">
      <c r="A250" s="100" t="s">
        <v>36</v>
      </c>
      <c r="B250" s="10">
        <v>38</v>
      </c>
      <c r="C250" s="3">
        <v>43550</v>
      </c>
      <c r="D250" s="158" t="s">
        <v>12</v>
      </c>
      <c r="E250" s="4">
        <v>100000</v>
      </c>
      <c r="F250" s="4">
        <v>1000</v>
      </c>
      <c r="G250" s="4">
        <f t="shared" ref="G250:G261" si="9">E250*F250</f>
        <v>100000000</v>
      </c>
      <c r="H250" s="6">
        <v>43549</v>
      </c>
      <c r="I250" s="6">
        <v>47207</v>
      </c>
      <c r="J250" s="7" t="s">
        <v>75</v>
      </c>
      <c r="K250" s="33" t="s">
        <v>26</v>
      </c>
      <c r="L250" s="33" t="s">
        <v>14</v>
      </c>
      <c r="M250" s="15">
        <v>100</v>
      </c>
      <c r="N250" s="102" t="s">
        <v>15</v>
      </c>
    </row>
    <row r="251" spans="1:32" s="37" customFormat="1" ht="15" customHeight="1" x14ac:dyDescent="0.25">
      <c r="A251" s="100" t="s">
        <v>36</v>
      </c>
      <c r="B251" s="123">
        <v>39</v>
      </c>
      <c r="C251" s="3">
        <v>43550</v>
      </c>
      <c r="D251" s="158" t="s">
        <v>12</v>
      </c>
      <c r="E251" s="4">
        <v>100000</v>
      </c>
      <c r="F251" s="4">
        <v>1000</v>
      </c>
      <c r="G251" s="4">
        <f t="shared" si="9"/>
        <v>100000000</v>
      </c>
      <c r="H251" s="6">
        <v>43549</v>
      </c>
      <c r="I251" s="6">
        <v>47207</v>
      </c>
      <c r="J251" s="7" t="s">
        <v>75</v>
      </c>
      <c r="K251" s="33" t="s">
        <v>26</v>
      </c>
      <c r="L251" s="33" t="s">
        <v>14</v>
      </c>
      <c r="M251" s="15">
        <v>87.286000000000001</v>
      </c>
      <c r="N251" s="102" t="s">
        <v>15</v>
      </c>
    </row>
    <row r="252" spans="1:32" s="37" customFormat="1" ht="15" customHeight="1" x14ac:dyDescent="0.25">
      <c r="A252" s="100" t="s">
        <v>36</v>
      </c>
      <c r="B252" s="170">
        <v>40</v>
      </c>
      <c r="C252" s="164">
        <v>43798</v>
      </c>
      <c r="D252" s="165" t="s">
        <v>12</v>
      </c>
      <c r="E252" s="166">
        <v>100000</v>
      </c>
      <c r="F252" s="166">
        <v>1000</v>
      </c>
      <c r="G252" s="4">
        <f t="shared" si="9"/>
        <v>100000000</v>
      </c>
      <c r="H252" s="167">
        <v>43801</v>
      </c>
      <c r="I252" s="167">
        <v>47452</v>
      </c>
      <c r="J252" s="168" t="s">
        <v>75</v>
      </c>
      <c r="K252" s="190" t="s">
        <v>26</v>
      </c>
      <c r="L252" s="169" t="s">
        <v>14</v>
      </c>
      <c r="M252" s="170">
        <v>100</v>
      </c>
      <c r="N252" s="171" t="s">
        <v>15</v>
      </c>
      <c r="O252" s="382"/>
      <c r="P252" s="382"/>
      <c r="Q252" s="382"/>
      <c r="R252" s="382"/>
      <c r="S252" s="382"/>
      <c r="T252" s="382"/>
      <c r="U252" s="382"/>
      <c r="V252" s="382"/>
      <c r="W252" s="382"/>
      <c r="X252" s="382"/>
      <c r="Y252" s="382"/>
      <c r="Z252" s="382"/>
      <c r="AA252" s="382"/>
      <c r="AB252" s="382"/>
      <c r="AC252" s="382"/>
      <c r="AD252" s="382"/>
      <c r="AE252" s="382"/>
      <c r="AF252" s="382"/>
    </row>
    <row r="253" spans="1:32" s="37" customFormat="1" ht="15" customHeight="1" x14ac:dyDescent="0.25">
      <c r="A253" s="100" t="s">
        <v>36</v>
      </c>
      <c r="B253" s="10">
        <v>41</v>
      </c>
      <c r="C253" s="3">
        <v>43984</v>
      </c>
      <c r="D253" s="157" t="s">
        <v>12</v>
      </c>
      <c r="E253" s="4">
        <v>100000</v>
      </c>
      <c r="F253" s="4">
        <v>1000</v>
      </c>
      <c r="G253" s="4">
        <f t="shared" si="9"/>
        <v>100000000</v>
      </c>
      <c r="H253" s="6">
        <v>43956</v>
      </c>
      <c r="I253" s="6">
        <v>47603</v>
      </c>
      <c r="J253" s="7" t="s">
        <v>75</v>
      </c>
      <c r="K253" s="54" t="s">
        <v>26</v>
      </c>
      <c r="L253" s="29" t="s">
        <v>14</v>
      </c>
      <c r="M253" s="10">
        <v>98.576999999999998</v>
      </c>
      <c r="N253" s="106" t="s">
        <v>15</v>
      </c>
      <c r="O253" s="382"/>
      <c r="P253" s="382"/>
      <c r="Q253" s="382"/>
      <c r="R253" s="382"/>
      <c r="S253" s="382"/>
      <c r="T253" s="382"/>
      <c r="U253" s="382"/>
      <c r="V253" s="382"/>
      <c r="W253" s="382"/>
      <c r="X253" s="382"/>
      <c r="Y253" s="382"/>
      <c r="Z253" s="382"/>
      <c r="AA253" s="382"/>
      <c r="AB253" s="382"/>
      <c r="AC253" s="382"/>
      <c r="AD253" s="382"/>
      <c r="AE253" s="382"/>
      <c r="AF253" s="382"/>
    </row>
    <row r="254" spans="1:32" s="37" customFormat="1" ht="15" customHeight="1" x14ac:dyDescent="0.25">
      <c r="A254" s="100" t="s">
        <v>36</v>
      </c>
      <c r="B254" s="10">
        <v>42</v>
      </c>
      <c r="C254" s="3">
        <v>43984</v>
      </c>
      <c r="D254" s="157" t="s">
        <v>12</v>
      </c>
      <c r="E254" s="4">
        <v>100000</v>
      </c>
      <c r="F254" s="4">
        <v>1000</v>
      </c>
      <c r="G254" s="4">
        <f t="shared" si="9"/>
        <v>100000000</v>
      </c>
      <c r="H254" s="6">
        <v>43956</v>
      </c>
      <c r="I254" s="6">
        <v>47603</v>
      </c>
      <c r="J254" s="7" t="s">
        <v>75</v>
      </c>
      <c r="K254" s="54" t="s">
        <v>26</v>
      </c>
      <c r="L254" s="29" t="s">
        <v>14</v>
      </c>
      <c r="M254" s="10">
        <v>97.741</v>
      </c>
      <c r="N254" s="106" t="s">
        <v>15</v>
      </c>
      <c r="O254" s="382"/>
      <c r="P254" s="382"/>
      <c r="Q254" s="382"/>
      <c r="R254" s="382"/>
      <c r="S254" s="382"/>
      <c r="T254" s="382"/>
      <c r="U254" s="382"/>
      <c r="V254" s="382"/>
      <c r="W254" s="382"/>
      <c r="X254" s="382"/>
      <c r="Y254" s="382"/>
      <c r="Z254" s="382"/>
      <c r="AA254" s="382"/>
      <c r="AB254" s="382"/>
      <c r="AC254" s="382"/>
      <c r="AD254" s="382"/>
      <c r="AE254" s="382"/>
      <c r="AF254" s="382"/>
    </row>
    <row r="255" spans="1:32" s="385" customFormat="1" ht="15" customHeight="1" x14ac:dyDescent="0.25">
      <c r="A255" s="282" t="s">
        <v>36</v>
      </c>
      <c r="B255" s="10">
        <v>43</v>
      </c>
      <c r="C255" s="3">
        <v>43984</v>
      </c>
      <c r="D255" s="157" t="s">
        <v>17</v>
      </c>
      <c r="E255" s="4">
        <v>50000</v>
      </c>
      <c r="F255" s="4">
        <v>1000</v>
      </c>
      <c r="G255" s="4">
        <f t="shared" si="9"/>
        <v>50000000</v>
      </c>
      <c r="H255" s="6">
        <v>43956</v>
      </c>
      <c r="I255" s="6">
        <v>47603</v>
      </c>
      <c r="J255" s="7" t="s">
        <v>13</v>
      </c>
      <c r="K255" s="55">
        <v>0.04</v>
      </c>
      <c r="L255" s="12" t="s">
        <v>14</v>
      </c>
      <c r="M255" s="10">
        <v>100</v>
      </c>
      <c r="N255" s="106" t="s">
        <v>15</v>
      </c>
      <c r="O255" s="382"/>
      <c r="P255" s="382"/>
      <c r="Q255" s="382"/>
      <c r="R255" s="382"/>
      <c r="S255" s="382"/>
      <c r="T255" s="382"/>
      <c r="U255" s="382"/>
      <c r="V255" s="382"/>
      <c r="W255" s="382"/>
      <c r="X255" s="382"/>
      <c r="Y255" s="382"/>
      <c r="Z255" s="382"/>
      <c r="AA255" s="382"/>
      <c r="AB255" s="382"/>
      <c r="AC255" s="382"/>
      <c r="AD255" s="382"/>
      <c r="AE255" s="382"/>
      <c r="AF255" s="382"/>
    </row>
    <row r="256" spans="1:32" s="385" customFormat="1" ht="15.75" customHeight="1" x14ac:dyDescent="0.25">
      <c r="A256" s="282" t="s">
        <v>36</v>
      </c>
      <c r="B256" s="10">
        <v>44</v>
      </c>
      <c r="C256" s="3">
        <v>44033</v>
      </c>
      <c r="D256" s="157" t="s">
        <v>12</v>
      </c>
      <c r="E256" s="4">
        <v>100000</v>
      </c>
      <c r="F256" s="4">
        <v>1000</v>
      </c>
      <c r="G256" s="4">
        <f t="shared" si="9"/>
        <v>100000000</v>
      </c>
      <c r="H256" s="6">
        <v>44027</v>
      </c>
      <c r="I256" s="6">
        <v>47695</v>
      </c>
      <c r="J256" s="7" t="s">
        <v>75</v>
      </c>
      <c r="K256" s="55" t="s">
        <v>26</v>
      </c>
      <c r="L256" s="12" t="s">
        <v>14</v>
      </c>
      <c r="M256" s="10">
        <v>100</v>
      </c>
      <c r="N256" s="106" t="s">
        <v>15</v>
      </c>
      <c r="O256" s="382"/>
      <c r="P256" s="382"/>
      <c r="Q256" s="382"/>
      <c r="R256" s="382"/>
      <c r="S256" s="382"/>
      <c r="T256" s="382"/>
      <c r="U256" s="382"/>
      <c r="V256" s="382"/>
      <c r="W256" s="382"/>
      <c r="X256" s="382"/>
      <c r="Y256" s="382"/>
      <c r="Z256" s="382"/>
      <c r="AA256" s="382"/>
      <c r="AB256" s="382"/>
      <c r="AC256" s="382"/>
      <c r="AD256" s="382"/>
      <c r="AE256" s="382"/>
      <c r="AF256" s="382"/>
    </row>
    <row r="257" spans="1:33" s="37" customFormat="1" ht="15" customHeight="1" x14ac:dyDescent="0.25">
      <c r="A257" s="282" t="s">
        <v>36</v>
      </c>
      <c r="B257" s="249">
        <v>45</v>
      </c>
      <c r="C257" s="250">
        <v>44032</v>
      </c>
      <c r="D257" s="259" t="s">
        <v>12</v>
      </c>
      <c r="E257" s="252">
        <v>100000</v>
      </c>
      <c r="F257" s="252">
        <v>1000</v>
      </c>
      <c r="G257" s="252">
        <f t="shared" si="9"/>
        <v>100000000</v>
      </c>
      <c r="H257" s="253">
        <v>44027</v>
      </c>
      <c r="I257" s="253">
        <v>47695</v>
      </c>
      <c r="J257" s="254" t="s">
        <v>75</v>
      </c>
      <c r="K257" s="55" t="s">
        <v>26</v>
      </c>
      <c r="L257" s="246" t="s">
        <v>14</v>
      </c>
      <c r="M257" s="249">
        <v>98.930999999999997</v>
      </c>
      <c r="N257" s="262" t="s">
        <v>15</v>
      </c>
      <c r="O257" s="382"/>
      <c r="P257" s="382"/>
      <c r="Q257" s="382"/>
      <c r="R257" s="382"/>
      <c r="S257" s="382"/>
      <c r="T257" s="382"/>
      <c r="U257" s="382"/>
      <c r="V257" s="382"/>
      <c r="W257" s="382"/>
      <c r="X257" s="382"/>
      <c r="Y257" s="382"/>
      <c r="Z257" s="382"/>
      <c r="AA257" s="382"/>
      <c r="AB257" s="382"/>
      <c r="AC257" s="382"/>
      <c r="AD257" s="382"/>
      <c r="AE257" s="382"/>
      <c r="AF257" s="382"/>
    </row>
    <row r="258" spans="1:33" s="384" customFormat="1" ht="15" customHeight="1" x14ac:dyDescent="0.25">
      <c r="A258" s="224" t="s">
        <v>36</v>
      </c>
      <c r="B258" s="10">
        <v>46</v>
      </c>
      <c r="C258" s="3">
        <v>44161</v>
      </c>
      <c r="D258" s="157" t="s">
        <v>17</v>
      </c>
      <c r="E258" s="4">
        <v>50000</v>
      </c>
      <c r="F258" s="4">
        <v>1000</v>
      </c>
      <c r="G258" s="252">
        <f t="shared" si="9"/>
        <v>50000000</v>
      </c>
      <c r="H258" s="6">
        <v>44137</v>
      </c>
      <c r="I258" s="6">
        <v>48516</v>
      </c>
      <c r="J258" s="7" t="s">
        <v>13</v>
      </c>
      <c r="K258" s="130">
        <v>4.4999999999999998E-2</v>
      </c>
      <c r="L258" s="12" t="s">
        <v>14</v>
      </c>
      <c r="M258" s="10">
        <v>0</v>
      </c>
      <c r="N258" s="106" t="s">
        <v>15</v>
      </c>
      <c r="O258" s="382"/>
      <c r="P258" s="382"/>
      <c r="Q258" s="382"/>
      <c r="R258" s="382"/>
      <c r="S258" s="382"/>
      <c r="T258" s="382"/>
      <c r="U258" s="382"/>
      <c r="V258" s="382"/>
      <c r="W258" s="382"/>
      <c r="X258" s="382"/>
      <c r="Y258" s="382"/>
      <c r="Z258" s="382"/>
      <c r="AA258" s="382"/>
      <c r="AB258" s="382"/>
      <c r="AC258" s="382"/>
      <c r="AD258" s="382"/>
      <c r="AE258" s="382"/>
      <c r="AF258" s="382"/>
      <c r="AG258" s="387"/>
    </row>
    <row r="259" spans="1:33" s="267" customFormat="1" ht="15" customHeight="1" x14ac:dyDescent="0.25">
      <c r="A259" s="224" t="s">
        <v>36</v>
      </c>
      <c r="B259" s="10">
        <v>47</v>
      </c>
      <c r="C259" s="3">
        <v>44162</v>
      </c>
      <c r="D259" s="157" t="s">
        <v>12</v>
      </c>
      <c r="E259" s="4">
        <v>40000</v>
      </c>
      <c r="F259" s="4">
        <v>1000</v>
      </c>
      <c r="G259" s="252">
        <f t="shared" si="9"/>
        <v>40000000</v>
      </c>
      <c r="H259" s="6">
        <v>44137</v>
      </c>
      <c r="I259" s="6">
        <v>48516</v>
      </c>
      <c r="J259" s="7" t="s">
        <v>75</v>
      </c>
      <c r="K259" s="130" t="s">
        <v>26</v>
      </c>
      <c r="L259" s="12" t="s">
        <v>14</v>
      </c>
      <c r="M259" s="10">
        <v>100</v>
      </c>
      <c r="N259" s="106" t="s">
        <v>15</v>
      </c>
      <c r="O259" s="382"/>
      <c r="P259" s="382"/>
      <c r="Q259" s="382"/>
      <c r="R259" s="382"/>
      <c r="S259" s="382"/>
      <c r="T259" s="382"/>
      <c r="U259" s="382"/>
      <c r="V259" s="382"/>
      <c r="W259" s="382"/>
      <c r="X259" s="382"/>
      <c r="Y259" s="382"/>
      <c r="Z259" s="382"/>
      <c r="AA259" s="382"/>
      <c r="AB259" s="382"/>
      <c r="AC259" s="382"/>
      <c r="AD259" s="382"/>
      <c r="AE259" s="382"/>
      <c r="AF259" s="382"/>
      <c r="AG259" s="388"/>
    </row>
    <row r="260" spans="1:33" s="267" customFormat="1" ht="78.75" customHeight="1" x14ac:dyDescent="0.25">
      <c r="A260" s="224" t="s">
        <v>36</v>
      </c>
      <c r="B260" s="10">
        <v>48</v>
      </c>
      <c r="C260" s="3">
        <v>44163</v>
      </c>
      <c r="D260" s="157" t="s">
        <v>18</v>
      </c>
      <c r="E260" s="4">
        <v>17800</v>
      </c>
      <c r="F260" s="4">
        <v>1000</v>
      </c>
      <c r="G260" s="4">
        <f t="shared" si="9"/>
        <v>17800000</v>
      </c>
      <c r="H260" s="6">
        <v>44137</v>
      </c>
      <c r="I260" s="6">
        <v>48516</v>
      </c>
      <c r="J260" s="7" t="s">
        <v>13</v>
      </c>
      <c r="K260" s="386" t="s">
        <v>431</v>
      </c>
      <c r="L260" s="12" t="s">
        <v>14</v>
      </c>
      <c r="M260" s="10">
        <v>149</v>
      </c>
      <c r="N260" s="106" t="s">
        <v>15</v>
      </c>
      <c r="O260" s="382"/>
      <c r="P260" s="382"/>
      <c r="Q260" s="382"/>
      <c r="R260" s="382"/>
      <c r="S260" s="382"/>
      <c r="T260" s="382"/>
      <c r="U260" s="382"/>
      <c r="V260" s="382"/>
      <c r="W260" s="382"/>
      <c r="X260" s="382"/>
      <c r="Y260" s="382"/>
      <c r="Z260" s="382"/>
      <c r="AA260" s="382"/>
      <c r="AB260" s="382"/>
      <c r="AC260" s="382"/>
      <c r="AD260" s="382"/>
      <c r="AE260" s="382"/>
      <c r="AF260" s="382"/>
      <c r="AG260" s="388"/>
    </row>
    <row r="261" spans="1:33" s="267" customFormat="1" ht="15" customHeight="1" x14ac:dyDescent="0.25">
      <c r="A261" s="224" t="s">
        <v>36</v>
      </c>
      <c r="B261" s="10">
        <v>49</v>
      </c>
      <c r="C261" s="3">
        <v>44285</v>
      </c>
      <c r="D261" s="157" t="s">
        <v>12</v>
      </c>
      <c r="E261" s="4">
        <v>635650</v>
      </c>
      <c r="F261" s="4">
        <v>100</v>
      </c>
      <c r="G261" s="252">
        <f t="shared" si="9"/>
        <v>63565000</v>
      </c>
      <c r="H261" s="6">
        <v>44286</v>
      </c>
      <c r="I261" s="6">
        <v>45650</v>
      </c>
      <c r="J261" s="7" t="s">
        <v>75</v>
      </c>
      <c r="K261" s="130" t="s">
        <v>26</v>
      </c>
      <c r="L261" s="12" t="s">
        <v>14</v>
      </c>
      <c r="M261" s="10"/>
      <c r="N261" s="106" t="s">
        <v>15</v>
      </c>
      <c r="O261" s="382"/>
      <c r="P261" s="382"/>
      <c r="Q261" s="382"/>
      <c r="R261" s="382"/>
      <c r="S261" s="382"/>
      <c r="T261" s="382"/>
      <c r="U261" s="382"/>
      <c r="V261" s="382"/>
      <c r="W261" s="382"/>
      <c r="X261" s="382"/>
      <c r="Y261" s="382"/>
      <c r="Z261" s="382"/>
      <c r="AA261" s="382"/>
      <c r="AB261" s="382"/>
      <c r="AC261" s="382"/>
      <c r="AD261" s="382"/>
      <c r="AE261" s="382"/>
      <c r="AF261" s="382"/>
      <c r="AG261" s="388"/>
    </row>
    <row r="262" spans="1:33" s="37" customFormat="1" ht="15" customHeight="1" x14ac:dyDescent="0.25">
      <c r="A262" s="126"/>
      <c r="B262" s="263"/>
      <c r="C262" s="263"/>
      <c r="D262" s="264"/>
      <c r="E262" s="263"/>
      <c r="F262" s="263"/>
      <c r="G262" s="84"/>
      <c r="H262" s="263"/>
      <c r="I262" s="263"/>
      <c r="J262" s="263"/>
      <c r="K262" s="263"/>
      <c r="L262" s="263"/>
      <c r="M262" s="265"/>
      <c r="N262" s="266"/>
      <c r="O262" s="382"/>
      <c r="P262" s="382"/>
      <c r="Q262" s="382"/>
      <c r="R262" s="382"/>
      <c r="S262" s="382"/>
      <c r="T262" s="382"/>
      <c r="U262" s="382"/>
      <c r="V262" s="382"/>
      <c r="W262" s="382"/>
      <c r="X262" s="382"/>
      <c r="Y262" s="382"/>
      <c r="Z262" s="382"/>
      <c r="AA262" s="382"/>
      <c r="AB262" s="382"/>
      <c r="AC262" s="382"/>
      <c r="AD262" s="382"/>
      <c r="AE262" s="382"/>
      <c r="AF262" s="382"/>
    </row>
    <row r="263" spans="1:33" s="37" customFormat="1" ht="15" customHeight="1" x14ac:dyDescent="0.25">
      <c r="A263" s="100" t="s">
        <v>37</v>
      </c>
      <c r="B263" s="23">
        <v>108</v>
      </c>
      <c r="C263" s="24">
        <v>40896</v>
      </c>
      <c r="D263" s="158" t="s">
        <v>12</v>
      </c>
      <c r="E263" s="25">
        <v>441199</v>
      </c>
      <c r="F263" s="25">
        <v>100</v>
      </c>
      <c r="G263" s="25">
        <f t="shared" ref="G263:G269" si="10">E263*F263</f>
        <v>44119900</v>
      </c>
      <c r="H263" s="26">
        <v>40896</v>
      </c>
      <c r="I263" s="26">
        <v>55304</v>
      </c>
      <c r="J263" s="7" t="s">
        <v>75</v>
      </c>
      <c r="K263" s="28" t="s">
        <v>26</v>
      </c>
      <c r="L263" s="36" t="s">
        <v>14</v>
      </c>
      <c r="M263" s="23"/>
      <c r="N263" s="104" t="s">
        <v>15</v>
      </c>
      <c r="O263" s="382"/>
      <c r="P263" s="382"/>
      <c r="Q263" s="382"/>
      <c r="R263" s="382"/>
      <c r="S263" s="382"/>
      <c r="T263" s="382"/>
      <c r="U263" s="382"/>
      <c r="V263" s="382"/>
      <c r="W263" s="382"/>
      <c r="X263" s="382"/>
      <c r="Y263" s="382"/>
      <c r="Z263" s="382"/>
      <c r="AA263" s="382"/>
      <c r="AB263" s="382"/>
      <c r="AC263" s="382"/>
      <c r="AD263" s="382"/>
      <c r="AE263" s="382"/>
      <c r="AF263" s="382"/>
    </row>
    <row r="264" spans="1:33" s="37" customFormat="1" ht="15" customHeight="1" x14ac:dyDescent="0.25">
      <c r="A264" s="100" t="s">
        <v>37</v>
      </c>
      <c r="B264" s="23">
        <v>110</v>
      </c>
      <c r="C264" s="24">
        <v>40896</v>
      </c>
      <c r="D264" s="158" t="s">
        <v>12</v>
      </c>
      <c r="E264" s="25">
        <v>3667687</v>
      </c>
      <c r="F264" s="25">
        <v>100</v>
      </c>
      <c r="G264" s="25">
        <f t="shared" si="10"/>
        <v>366768700</v>
      </c>
      <c r="H264" s="26">
        <v>40896</v>
      </c>
      <c r="I264" s="26">
        <v>55227</v>
      </c>
      <c r="J264" s="7" t="s">
        <v>75</v>
      </c>
      <c r="K264" s="28" t="s">
        <v>26</v>
      </c>
      <c r="L264" s="36" t="s">
        <v>14</v>
      </c>
      <c r="M264" s="23"/>
      <c r="N264" s="104" t="s">
        <v>15</v>
      </c>
      <c r="O264" s="382"/>
      <c r="P264" s="382"/>
      <c r="Q264" s="382"/>
      <c r="R264" s="382"/>
      <c r="S264" s="382"/>
      <c r="T264" s="382"/>
      <c r="U264" s="382"/>
      <c r="V264" s="382"/>
      <c r="W264" s="382"/>
      <c r="X264" s="382"/>
      <c r="Y264" s="382"/>
      <c r="Z264" s="382"/>
      <c r="AA264" s="382"/>
      <c r="AB264" s="382"/>
      <c r="AC264" s="382"/>
      <c r="AD264" s="382"/>
      <c r="AE264" s="382"/>
      <c r="AF264" s="382"/>
    </row>
    <row r="265" spans="1:33" s="37" customFormat="1" ht="15" customHeight="1" x14ac:dyDescent="0.25">
      <c r="A265" s="100" t="s">
        <v>37</v>
      </c>
      <c r="B265" s="23">
        <v>225</v>
      </c>
      <c r="C265" s="24">
        <v>43217</v>
      </c>
      <c r="D265" s="158" t="s">
        <v>12</v>
      </c>
      <c r="E265" s="25">
        <v>1200000</v>
      </c>
      <c r="F265" s="25">
        <v>100</v>
      </c>
      <c r="G265" s="25">
        <f t="shared" si="10"/>
        <v>120000000</v>
      </c>
      <c r="H265" s="26">
        <v>43223</v>
      </c>
      <c r="I265" s="26">
        <v>45780</v>
      </c>
      <c r="J265" s="7" t="s">
        <v>75</v>
      </c>
      <c r="K265" s="28" t="s">
        <v>38</v>
      </c>
      <c r="L265" s="33" t="s">
        <v>27</v>
      </c>
      <c r="M265" s="23">
        <v>100</v>
      </c>
      <c r="N265" s="104" t="s">
        <v>15</v>
      </c>
      <c r="O265" s="382"/>
      <c r="P265" s="382"/>
      <c r="Q265" s="382"/>
      <c r="R265" s="382"/>
      <c r="S265" s="382"/>
      <c r="T265" s="382"/>
      <c r="U265" s="382"/>
      <c r="V265" s="382"/>
      <c r="W265" s="382"/>
      <c r="X265" s="382"/>
      <c r="Y265" s="382"/>
      <c r="Z265" s="382"/>
      <c r="AA265" s="382"/>
      <c r="AB265" s="382"/>
      <c r="AC265" s="382"/>
      <c r="AD265" s="382"/>
      <c r="AE265" s="382"/>
      <c r="AF265" s="382"/>
    </row>
    <row r="266" spans="1:33" s="86" customFormat="1" ht="15" customHeight="1" x14ac:dyDescent="0.25">
      <c r="A266" s="100" t="s">
        <v>37</v>
      </c>
      <c r="B266" s="23">
        <v>233</v>
      </c>
      <c r="C266" s="24">
        <v>43600</v>
      </c>
      <c r="D266" s="158" t="s">
        <v>12</v>
      </c>
      <c r="E266" s="25">
        <v>1500000</v>
      </c>
      <c r="F266" s="25">
        <v>100</v>
      </c>
      <c r="G266" s="25">
        <f t="shared" si="10"/>
        <v>150000000</v>
      </c>
      <c r="H266" s="26">
        <v>43612</v>
      </c>
      <c r="I266" s="26">
        <v>45439</v>
      </c>
      <c r="J266" s="7" t="s">
        <v>13</v>
      </c>
      <c r="K266" s="28">
        <v>0.01</v>
      </c>
      <c r="L266" s="33" t="s">
        <v>27</v>
      </c>
      <c r="M266" s="23">
        <v>73.36</v>
      </c>
      <c r="N266" s="104" t="s">
        <v>15</v>
      </c>
    </row>
    <row r="267" spans="1:33" s="86" customFormat="1" ht="102" customHeight="1" x14ac:dyDescent="0.25">
      <c r="A267" s="20" t="s">
        <v>37</v>
      </c>
      <c r="B267" s="10">
        <v>234</v>
      </c>
      <c r="C267" s="3">
        <v>43600</v>
      </c>
      <c r="D267" s="158" t="s">
        <v>12</v>
      </c>
      <c r="E267" s="4">
        <v>3000000</v>
      </c>
      <c r="F267" s="4">
        <v>100</v>
      </c>
      <c r="G267" s="25">
        <f t="shared" si="10"/>
        <v>300000000</v>
      </c>
      <c r="H267" s="6">
        <v>43612</v>
      </c>
      <c r="I267" s="6">
        <v>45437</v>
      </c>
      <c r="J267" s="7" t="s">
        <v>75</v>
      </c>
      <c r="K267" s="38" t="s">
        <v>260</v>
      </c>
      <c r="L267" s="35" t="s">
        <v>27</v>
      </c>
      <c r="M267" s="10">
        <v>100</v>
      </c>
      <c r="N267" s="106" t="s">
        <v>15</v>
      </c>
    </row>
    <row r="268" spans="1:33" s="86" customFormat="1" ht="15" customHeight="1" x14ac:dyDescent="0.25">
      <c r="A268" s="90" t="s">
        <v>37</v>
      </c>
      <c r="B268" s="10">
        <v>235</v>
      </c>
      <c r="C268" s="3">
        <v>43922</v>
      </c>
      <c r="D268" s="157" t="s">
        <v>12</v>
      </c>
      <c r="E268" s="4">
        <v>1000000</v>
      </c>
      <c r="F268" s="4">
        <v>100</v>
      </c>
      <c r="G268" s="25">
        <f t="shared" si="10"/>
        <v>100000000</v>
      </c>
      <c r="H268" s="6">
        <v>44004</v>
      </c>
      <c r="I268" s="6">
        <v>45828</v>
      </c>
      <c r="J268" s="7" t="s">
        <v>75</v>
      </c>
      <c r="K268" s="54" t="s">
        <v>398</v>
      </c>
      <c r="L268" s="35" t="s">
        <v>27</v>
      </c>
      <c r="M268" s="10">
        <v>99.21</v>
      </c>
      <c r="N268" s="106" t="s">
        <v>15</v>
      </c>
    </row>
    <row r="269" spans="1:33" s="86" customFormat="1" ht="135.75" customHeight="1" x14ac:dyDescent="0.25">
      <c r="A269" s="90" t="s">
        <v>37</v>
      </c>
      <c r="B269" s="10">
        <v>236</v>
      </c>
      <c r="C269" s="3">
        <v>43922</v>
      </c>
      <c r="D269" s="157" t="s">
        <v>12</v>
      </c>
      <c r="E269" s="4">
        <v>1000000</v>
      </c>
      <c r="F269" s="4">
        <v>100</v>
      </c>
      <c r="G269" s="25">
        <f t="shared" si="10"/>
        <v>100000000</v>
      </c>
      <c r="H269" s="6">
        <v>44018</v>
      </c>
      <c r="I269" s="6">
        <v>45843</v>
      </c>
      <c r="J269" s="7" t="s">
        <v>75</v>
      </c>
      <c r="K269" s="92" t="s">
        <v>400</v>
      </c>
      <c r="L269" s="35" t="s">
        <v>27</v>
      </c>
      <c r="M269" s="10">
        <v>5.82</v>
      </c>
      <c r="N269" s="106" t="s">
        <v>15</v>
      </c>
    </row>
    <row r="270" spans="1:33" s="86" customFormat="1" ht="15" customHeight="1" x14ac:dyDescent="0.25">
      <c r="A270" s="224" t="s">
        <v>37</v>
      </c>
      <c r="B270" s="10">
        <v>237</v>
      </c>
      <c r="C270" s="3">
        <v>43922</v>
      </c>
      <c r="D270" s="158" t="s">
        <v>12</v>
      </c>
      <c r="E270" s="4">
        <v>400000</v>
      </c>
      <c r="F270" s="4">
        <v>100</v>
      </c>
      <c r="G270" s="4">
        <f>F270*E270</f>
        <v>40000000</v>
      </c>
      <c r="H270" s="6">
        <v>43941</v>
      </c>
      <c r="I270" s="6">
        <v>47583</v>
      </c>
      <c r="J270" s="7" t="s">
        <v>13</v>
      </c>
      <c r="K270" s="28">
        <v>1E-3</v>
      </c>
      <c r="L270" s="35" t="s">
        <v>27</v>
      </c>
      <c r="M270" s="10">
        <v>27.87</v>
      </c>
      <c r="N270" s="7" t="s">
        <v>15</v>
      </c>
    </row>
    <row r="271" spans="1:33" s="86" customFormat="1" ht="15" customHeight="1" x14ac:dyDescent="0.25">
      <c r="A271" s="88" t="s">
        <v>37</v>
      </c>
      <c r="B271" s="10">
        <v>238</v>
      </c>
      <c r="C271" s="3">
        <v>43935</v>
      </c>
      <c r="D271" s="158" t="s">
        <v>12</v>
      </c>
      <c r="E271" s="4">
        <v>70930</v>
      </c>
      <c r="F271" s="4">
        <v>100</v>
      </c>
      <c r="G271" s="4">
        <f>F271*E271</f>
        <v>7093000</v>
      </c>
      <c r="H271" s="6">
        <v>43983</v>
      </c>
      <c r="I271" s="6">
        <v>47571</v>
      </c>
      <c r="J271" s="7" t="s">
        <v>75</v>
      </c>
      <c r="K271" s="28" t="s">
        <v>26</v>
      </c>
      <c r="L271" s="35" t="s">
        <v>27</v>
      </c>
      <c r="M271" s="10"/>
      <c r="N271" s="106" t="s">
        <v>15</v>
      </c>
    </row>
    <row r="272" spans="1:33" s="86" customFormat="1" ht="15" customHeight="1" x14ac:dyDescent="0.25">
      <c r="A272" s="88" t="s">
        <v>37</v>
      </c>
      <c r="B272" s="10">
        <v>239</v>
      </c>
      <c r="C272" s="3">
        <v>44217</v>
      </c>
      <c r="D272" s="157" t="s">
        <v>12</v>
      </c>
      <c r="E272" s="4">
        <v>50000</v>
      </c>
      <c r="F272" s="4">
        <v>100</v>
      </c>
      <c r="G272" s="4">
        <f>F272*E272</f>
        <v>5000000</v>
      </c>
      <c r="H272" s="6">
        <v>44228</v>
      </c>
      <c r="I272" s="6">
        <v>44322</v>
      </c>
      <c r="J272" s="7" t="s">
        <v>13</v>
      </c>
      <c r="K272" s="49">
        <v>0.18909999999999999</v>
      </c>
      <c r="L272" s="29" t="s">
        <v>27</v>
      </c>
      <c r="M272" s="10"/>
      <c r="N272" s="106" t="s">
        <v>15</v>
      </c>
    </row>
    <row r="273" spans="1:14" s="86" customFormat="1" ht="15" customHeight="1" x14ac:dyDescent="0.25">
      <c r="A273" s="88" t="s">
        <v>37</v>
      </c>
      <c r="B273" s="10">
        <v>240</v>
      </c>
      <c r="C273" s="3">
        <v>44217</v>
      </c>
      <c r="D273" s="157" t="s">
        <v>12</v>
      </c>
      <c r="E273" s="4">
        <v>80000</v>
      </c>
      <c r="F273" s="4">
        <v>100</v>
      </c>
      <c r="G273" s="4">
        <f>F273*E273</f>
        <v>8000000</v>
      </c>
      <c r="H273" s="6">
        <v>44235</v>
      </c>
      <c r="I273" s="6">
        <v>44420</v>
      </c>
      <c r="J273" s="7" t="s">
        <v>13</v>
      </c>
      <c r="K273" s="54">
        <v>0.15</v>
      </c>
      <c r="L273" s="29" t="s">
        <v>27</v>
      </c>
      <c r="M273" s="10"/>
      <c r="N273" s="106" t="s">
        <v>15</v>
      </c>
    </row>
    <row r="274" spans="1:14" s="86" customFormat="1" ht="14.25" customHeight="1" x14ac:dyDescent="0.25">
      <c r="A274" s="186"/>
      <c r="B274" s="333"/>
      <c r="C274" s="334"/>
      <c r="D274" s="335"/>
      <c r="E274" s="336"/>
      <c r="F274" s="336"/>
      <c r="G274" s="179"/>
      <c r="H274" s="337"/>
      <c r="I274" s="337"/>
      <c r="J274" s="338"/>
      <c r="K274" s="339"/>
      <c r="L274" s="340"/>
      <c r="M274" s="333"/>
      <c r="N274" s="341"/>
    </row>
    <row r="275" spans="1:14" s="86" customFormat="1" ht="30" customHeight="1" x14ac:dyDescent="0.25">
      <c r="A275" s="88" t="s">
        <v>413</v>
      </c>
      <c r="B275" s="320">
        <v>4</v>
      </c>
      <c r="C275" s="321">
        <v>44088</v>
      </c>
      <c r="D275" s="322" t="s">
        <v>17</v>
      </c>
      <c r="E275" s="323">
        <v>1000</v>
      </c>
      <c r="F275" s="323">
        <v>100000</v>
      </c>
      <c r="G275" s="4">
        <f t="shared" ref="G275" si="11">F275*E275</f>
        <v>100000000</v>
      </c>
      <c r="H275" s="324">
        <v>44084</v>
      </c>
      <c r="I275" s="324">
        <v>45176</v>
      </c>
      <c r="J275" s="325" t="s">
        <v>13</v>
      </c>
      <c r="K275" s="46">
        <v>7.0000000000000007E-2</v>
      </c>
      <c r="L275" s="326" t="s">
        <v>14</v>
      </c>
      <c r="M275" s="320"/>
      <c r="N275" s="327" t="s">
        <v>15</v>
      </c>
    </row>
    <row r="276" spans="1:14" s="86" customFormat="1" ht="14.25" customHeight="1" x14ac:dyDescent="0.25">
      <c r="A276" s="186"/>
      <c r="B276" s="187"/>
      <c r="C276" s="177"/>
      <c r="D276" s="178"/>
      <c r="E276" s="179"/>
      <c r="F276" s="179"/>
      <c r="G276" s="179"/>
      <c r="H276" s="180"/>
      <c r="I276" s="180"/>
      <c r="J276" s="181"/>
      <c r="K276" s="182"/>
      <c r="L276" s="183"/>
      <c r="M276" s="187"/>
      <c r="N276" s="185"/>
    </row>
    <row r="277" spans="1:14" s="86" customFormat="1" ht="14.25" customHeight="1" x14ac:dyDescent="0.25">
      <c r="A277" s="88" t="s">
        <v>384</v>
      </c>
      <c r="B277" s="10">
        <v>1</v>
      </c>
      <c r="C277" s="3">
        <v>43963</v>
      </c>
      <c r="D277" s="157" t="s">
        <v>12</v>
      </c>
      <c r="E277" s="4">
        <v>1780</v>
      </c>
      <c r="F277" s="4">
        <v>2700</v>
      </c>
      <c r="G277" s="4">
        <f>F277*E277</f>
        <v>4806000</v>
      </c>
      <c r="H277" s="6">
        <v>43941</v>
      </c>
      <c r="I277" s="6">
        <v>44926</v>
      </c>
      <c r="J277" s="7" t="s">
        <v>23</v>
      </c>
      <c r="K277" s="46">
        <v>0</v>
      </c>
      <c r="L277" s="29" t="s">
        <v>14</v>
      </c>
      <c r="M277" s="10">
        <v>17.3</v>
      </c>
      <c r="N277" s="106" t="s">
        <v>15</v>
      </c>
    </row>
    <row r="278" spans="1:14" s="86" customFormat="1" ht="14.25" customHeight="1" x14ac:dyDescent="0.25">
      <c r="A278" s="88" t="s">
        <v>384</v>
      </c>
      <c r="B278" s="10">
        <v>2</v>
      </c>
      <c r="C278" s="3">
        <v>43966</v>
      </c>
      <c r="D278" s="157" t="s">
        <v>12</v>
      </c>
      <c r="E278" s="4">
        <v>670</v>
      </c>
      <c r="F278" s="4">
        <v>2842</v>
      </c>
      <c r="G278" s="4">
        <f>F278*E278</f>
        <v>1904140</v>
      </c>
      <c r="H278" s="6">
        <v>43948</v>
      </c>
      <c r="I278" s="6">
        <v>44926</v>
      </c>
      <c r="J278" s="7" t="s">
        <v>23</v>
      </c>
      <c r="K278" s="46">
        <v>0</v>
      </c>
      <c r="L278" s="29" t="s">
        <v>33</v>
      </c>
      <c r="M278" s="10">
        <v>70.599999999999994</v>
      </c>
      <c r="N278" s="106" t="s">
        <v>15</v>
      </c>
    </row>
    <row r="279" spans="1:14" s="86" customFormat="1" ht="15" x14ac:dyDescent="0.25">
      <c r="A279" s="88" t="s">
        <v>384</v>
      </c>
      <c r="B279" s="10">
        <v>3</v>
      </c>
      <c r="C279" s="3">
        <v>44012</v>
      </c>
      <c r="D279" s="157" t="s">
        <v>12</v>
      </c>
      <c r="E279" s="4">
        <v>1671</v>
      </c>
      <c r="F279" s="4">
        <v>2350</v>
      </c>
      <c r="G279" s="4">
        <f>F279*E279</f>
        <v>3926850</v>
      </c>
      <c r="H279" s="6">
        <v>44011</v>
      </c>
      <c r="I279" s="6">
        <v>44926</v>
      </c>
      <c r="J279" s="7" t="s">
        <v>23</v>
      </c>
      <c r="K279" s="46">
        <v>0</v>
      </c>
      <c r="L279" s="29" t="s">
        <v>21</v>
      </c>
      <c r="M279" s="10">
        <v>18.25</v>
      </c>
      <c r="N279" s="106" t="s">
        <v>15</v>
      </c>
    </row>
    <row r="280" spans="1:14" s="37" customFormat="1" ht="15" customHeight="1" x14ac:dyDescent="0.25">
      <c r="A280" s="186"/>
      <c r="B280" s="192"/>
      <c r="C280" s="193"/>
      <c r="D280" s="194"/>
      <c r="E280" s="195"/>
      <c r="F280" s="195"/>
      <c r="G280" s="195"/>
      <c r="H280" s="196"/>
      <c r="I280" s="196"/>
      <c r="J280" s="197"/>
      <c r="K280" s="198"/>
      <c r="L280" s="199"/>
      <c r="M280" s="192"/>
      <c r="N280" s="200"/>
    </row>
    <row r="281" spans="1:14" s="37" customFormat="1" ht="15" customHeight="1" x14ac:dyDescent="0.25">
      <c r="A281" s="90" t="s">
        <v>293</v>
      </c>
      <c r="B281" s="170">
        <v>1</v>
      </c>
      <c r="C281" s="164">
        <v>43795</v>
      </c>
      <c r="D281" s="165" t="s">
        <v>17</v>
      </c>
      <c r="E281" s="166">
        <v>10000</v>
      </c>
      <c r="F281" s="166">
        <v>50</v>
      </c>
      <c r="G281" s="166">
        <f>E281*F281</f>
        <v>500000</v>
      </c>
      <c r="H281" s="167">
        <v>43801</v>
      </c>
      <c r="I281" s="167">
        <v>45628</v>
      </c>
      <c r="J281" s="168" t="s">
        <v>13</v>
      </c>
      <c r="K281" s="190">
        <v>7.4999999999999997E-2</v>
      </c>
      <c r="L281" s="169" t="s">
        <v>14</v>
      </c>
      <c r="M281" s="170">
        <v>39.909999999999997</v>
      </c>
      <c r="N281" s="171" t="s">
        <v>15</v>
      </c>
    </row>
    <row r="282" spans="1:14" s="56" customFormat="1" ht="15" customHeight="1" x14ac:dyDescent="0.25">
      <c r="A282" s="83"/>
      <c r="B282" s="84"/>
      <c r="C282" s="84"/>
      <c r="D282" s="154"/>
      <c r="E282" s="84"/>
      <c r="F282" s="84"/>
      <c r="G282" s="84"/>
      <c r="H282" s="84"/>
      <c r="I282" s="84"/>
      <c r="J282" s="84"/>
      <c r="K282" s="84"/>
      <c r="L282" s="84"/>
      <c r="M282" s="85"/>
      <c r="N282" s="101"/>
    </row>
    <row r="283" spans="1:14" s="86" customFormat="1" ht="14.25" customHeight="1" x14ac:dyDescent="0.25">
      <c r="A283" s="100" t="s">
        <v>189</v>
      </c>
      <c r="B283" s="10">
        <v>2</v>
      </c>
      <c r="C283" s="3">
        <v>43269</v>
      </c>
      <c r="D283" s="152" t="s">
        <v>17</v>
      </c>
      <c r="E283" s="4">
        <v>1000</v>
      </c>
      <c r="F283" s="4">
        <v>1000</v>
      </c>
      <c r="G283" s="25">
        <f>F283*E283</f>
        <v>1000000</v>
      </c>
      <c r="H283" s="6">
        <v>43276</v>
      </c>
      <c r="I283" s="6">
        <v>44347</v>
      </c>
      <c r="J283" s="7" t="s">
        <v>13</v>
      </c>
      <c r="K283" s="46">
        <v>0.06</v>
      </c>
      <c r="L283" s="41" t="s">
        <v>14</v>
      </c>
      <c r="M283" s="10">
        <v>100</v>
      </c>
      <c r="N283" s="102" t="s">
        <v>15</v>
      </c>
    </row>
    <row r="284" spans="1:14" s="86" customFormat="1" ht="14.25" customHeight="1" x14ac:dyDescent="0.25">
      <c r="A284" s="83"/>
      <c r="B284" s="84"/>
      <c r="C284" s="84"/>
      <c r="D284" s="154"/>
      <c r="E284" s="84"/>
      <c r="F284" s="84"/>
      <c r="G284" s="84"/>
      <c r="H284" s="84"/>
      <c r="I284" s="84"/>
      <c r="J284" s="84"/>
      <c r="K284" s="84"/>
      <c r="L284" s="84"/>
      <c r="M284" s="85"/>
      <c r="N284" s="101"/>
    </row>
    <row r="285" spans="1:14" s="37" customFormat="1" ht="14.25" customHeight="1" x14ac:dyDescent="0.25">
      <c r="A285" s="100" t="s">
        <v>130</v>
      </c>
      <c r="B285" s="235">
        <v>1</v>
      </c>
      <c r="C285" s="236">
        <v>43402</v>
      </c>
      <c r="D285" s="237" t="s">
        <v>28</v>
      </c>
      <c r="E285" s="238">
        <v>10000</v>
      </c>
      <c r="F285" s="238">
        <v>100000</v>
      </c>
      <c r="G285" s="238">
        <f>E285*F285</f>
        <v>1000000000</v>
      </c>
      <c r="H285" s="239">
        <v>43405</v>
      </c>
      <c r="I285" s="239">
        <v>44499</v>
      </c>
      <c r="J285" s="240" t="s">
        <v>13</v>
      </c>
      <c r="K285" s="241">
        <v>0.09</v>
      </c>
      <c r="L285" s="242" t="s">
        <v>14</v>
      </c>
      <c r="M285" s="243">
        <v>100</v>
      </c>
      <c r="N285" s="244" t="s">
        <v>15</v>
      </c>
    </row>
    <row r="286" spans="1:14" s="37" customFormat="1" ht="14.25" customHeight="1" x14ac:dyDescent="0.25">
      <c r="A286" s="100" t="s">
        <v>130</v>
      </c>
      <c r="B286" s="10">
        <v>3</v>
      </c>
      <c r="C286" s="3">
        <v>44151</v>
      </c>
      <c r="D286" s="157" t="s">
        <v>12</v>
      </c>
      <c r="E286" s="4">
        <v>7600</v>
      </c>
      <c r="F286" s="4">
        <v>1000</v>
      </c>
      <c r="G286" s="238">
        <f>E286*F286</f>
        <v>7600000</v>
      </c>
      <c r="H286" s="6">
        <v>44155</v>
      </c>
      <c r="I286" s="6">
        <v>44883</v>
      </c>
      <c r="J286" s="7" t="s">
        <v>75</v>
      </c>
      <c r="K286" s="54" t="s">
        <v>418</v>
      </c>
      <c r="L286" s="29" t="s">
        <v>21</v>
      </c>
      <c r="M286" s="7">
        <v>100</v>
      </c>
      <c r="N286" s="106" t="s">
        <v>15</v>
      </c>
    </row>
    <row r="287" spans="1:14" s="37" customFormat="1" ht="15.75" customHeight="1" x14ac:dyDescent="0.25">
      <c r="A287" s="83"/>
      <c r="B287" s="84"/>
      <c r="C287" s="84"/>
      <c r="D287" s="154"/>
      <c r="E287" s="84"/>
      <c r="F287" s="84"/>
      <c r="G287" s="84"/>
      <c r="H287" s="84"/>
      <c r="I287" s="84"/>
      <c r="J287" s="84"/>
      <c r="K287" s="84"/>
      <c r="L287" s="84"/>
      <c r="M287" s="85"/>
      <c r="N287" s="101"/>
    </row>
    <row r="288" spans="1:14" s="37" customFormat="1" ht="15" customHeight="1" x14ac:dyDescent="0.25">
      <c r="A288" s="20" t="s">
        <v>131</v>
      </c>
      <c r="B288" s="10">
        <v>1</v>
      </c>
      <c r="C288" s="3">
        <v>43384</v>
      </c>
      <c r="D288" s="157" t="s">
        <v>12</v>
      </c>
      <c r="E288" s="4">
        <v>20000</v>
      </c>
      <c r="F288" s="4">
        <v>100</v>
      </c>
      <c r="G288" s="238">
        <f>F288*E288</f>
        <v>2000000</v>
      </c>
      <c r="H288" s="6">
        <v>43388</v>
      </c>
      <c r="I288" s="6">
        <v>44484</v>
      </c>
      <c r="J288" s="7" t="s">
        <v>13</v>
      </c>
      <c r="K288" s="54">
        <v>0.15</v>
      </c>
      <c r="L288" s="29" t="s">
        <v>14</v>
      </c>
      <c r="M288" s="7">
        <v>100</v>
      </c>
      <c r="N288" s="7" t="s">
        <v>15</v>
      </c>
    </row>
    <row r="289" spans="1:14" s="86" customFormat="1" ht="14.25" customHeight="1" x14ac:dyDescent="0.25">
      <c r="A289" s="83"/>
      <c r="B289" s="84"/>
      <c r="C289" s="84"/>
      <c r="D289" s="154"/>
      <c r="E289" s="84"/>
      <c r="F289" s="84"/>
      <c r="G289" s="84"/>
      <c r="H289" s="84"/>
      <c r="I289" s="84"/>
      <c r="J289" s="84"/>
      <c r="K289" s="84"/>
      <c r="L289" s="84"/>
      <c r="M289" s="85"/>
      <c r="N289" s="101"/>
    </row>
    <row r="290" spans="1:14" s="37" customFormat="1" ht="125.25" customHeight="1" x14ac:dyDescent="0.25">
      <c r="A290" s="20" t="s">
        <v>39</v>
      </c>
      <c r="B290" s="23">
        <v>41</v>
      </c>
      <c r="C290" s="24">
        <v>43293</v>
      </c>
      <c r="D290" s="158" t="s">
        <v>17</v>
      </c>
      <c r="E290" s="25">
        <v>1000</v>
      </c>
      <c r="F290" s="25">
        <v>10000</v>
      </c>
      <c r="G290" s="25">
        <f t="shared" ref="G290:G295" si="12">F290*E290</f>
        <v>10000000</v>
      </c>
      <c r="H290" s="26">
        <v>43313</v>
      </c>
      <c r="I290" s="26">
        <v>44408</v>
      </c>
      <c r="J290" s="21" t="s">
        <v>13</v>
      </c>
      <c r="K290" s="38" t="s">
        <v>204</v>
      </c>
      <c r="L290" s="22" t="s">
        <v>27</v>
      </c>
      <c r="M290" s="23">
        <v>43.6</v>
      </c>
      <c r="N290" s="104" t="s">
        <v>30</v>
      </c>
    </row>
    <row r="291" spans="1:14" s="86" customFormat="1" ht="146.25" customHeight="1" x14ac:dyDescent="0.25">
      <c r="A291" s="100" t="s">
        <v>39</v>
      </c>
      <c r="B291" s="23">
        <v>42</v>
      </c>
      <c r="C291" s="24">
        <v>43293</v>
      </c>
      <c r="D291" s="158" t="s">
        <v>18</v>
      </c>
      <c r="E291" s="25">
        <v>1000</v>
      </c>
      <c r="F291" s="25">
        <v>5000</v>
      </c>
      <c r="G291" s="25">
        <f t="shared" si="12"/>
        <v>5000000</v>
      </c>
      <c r="H291" s="26">
        <v>43313</v>
      </c>
      <c r="I291" s="26">
        <v>44408</v>
      </c>
      <c r="J291" s="21" t="s">
        <v>13</v>
      </c>
      <c r="K291" s="280" t="s">
        <v>105</v>
      </c>
      <c r="L291" s="22" t="s">
        <v>27</v>
      </c>
      <c r="M291" s="31">
        <v>97</v>
      </c>
      <c r="N291" s="108" t="s">
        <v>30</v>
      </c>
    </row>
    <row r="292" spans="1:14" s="37" customFormat="1" ht="23.25" customHeight="1" x14ac:dyDescent="0.25">
      <c r="A292" s="20" t="s">
        <v>39</v>
      </c>
      <c r="B292" s="23">
        <v>45</v>
      </c>
      <c r="C292" s="24">
        <v>43413</v>
      </c>
      <c r="D292" s="158" t="s">
        <v>17</v>
      </c>
      <c r="E292" s="25">
        <v>2000</v>
      </c>
      <c r="F292" s="25">
        <v>10000</v>
      </c>
      <c r="G292" s="25">
        <f t="shared" si="12"/>
        <v>20000000</v>
      </c>
      <c r="H292" s="26">
        <v>43444</v>
      </c>
      <c r="I292" s="26">
        <v>47087</v>
      </c>
      <c r="J292" s="21" t="s">
        <v>13</v>
      </c>
      <c r="K292" s="38" t="s">
        <v>187</v>
      </c>
      <c r="L292" s="22" t="s">
        <v>27</v>
      </c>
      <c r="M292" s="23">
        <v>20.45</v>
      </c>
      <c r="N292" s="104" t="s">
        <v>30</v>
      </c>
    </row>
    <row r="293" spans="1:14" s="37" customFormat="1" ht="113.25" customHeight="1" x14ac:dyDescent="0.25">
      <c r="A293" s="20" t="s">
        <v>39</v>
      </c>
      <c r="B293" s="23">
        <v>46</v>
      </c>
      <c r="C293" s="24">
        <v>43413</v>
      </c>
      <c r="D293" s="158" t="s">
        <v>18</v>
      </c>
      <c r="E293" s="25">
        <v>2000</v>
      </c>
      <c r="F293" s="25">
        <v>5000</v>
      </c>
      <c r="G293" s="25">
        <f t="shared" si="12"/>
        <v>10000000</v>
      </c>
      <c r="H293" s="26">
        <v>43444</v>
      </c>
      <c r="I293" s="26">
        <v>47087</v>
      </c>
      <c r="J293" s="21" t="s">
        <v>13</v>
      </c>
      <c r="K293" s="38" t="s">
        <v>188</v>
      </c>
      <c r="L293" s="22" t="s">
        <v>27</v>
      </c>
      <c r="M293" s="23">
        <v>28.35</v>
      </c>
      <c r="N293" s="104" t="s">
        <v>30</v>
      </c>
    </row>
    <row r="294" spans="1:14" s="37" customFormat="1" ht="15" customHeight="1" x14ac:dyDescent="0.25">
      <c r="A294" s="20" t="s">
        <v>39</v>
      </c>
      <c r="B294" s="10">
        <v>47</v>
      </c>
      <c r="C294" s="3">
        <v>43514</v>
      </c>
      <c r="D294" s="158" t="s">
        <v>12</v>
      </c>
      <c r="E294" s="4">
        <v>20000</v>
      </c>
      <c r="F294" s="4">
        <v>10000</v>
      </c>
      <c r="G294" s="25">
        <f t="shared" si="12"/>
        <v>200000000</v>
      </c>
      <c r="H294" s="6">
        <v>43514</v>
      </c>
      <c r="I294" s="6">
        <v>44609</v>
      </c>
      <c r="J294" s="7" t="s">
        <v>20</v>
      </c>
      <c r="K294" s="33">
        <v>0.115</v>
      </c>
      <c r="L294" s="33" t="s">
        <v>27</v>
      </c>
      <c r="M294" s="15">
        <v>100</v>
      </c>
      <c r="N294" s="102" t="s">
        <v>15</v>
      </c>
    </row>
    <row r="295" spans="1:14" s="37" customFormat="1" ht="15" customHeight="1" x14ac:dyDescent="0.25">
      <c r="A295" s="90" t="s">
        <v>39</v>
      </c>
      <c r="B295" s="10">
        <v>48</v>
      </c>
      <c r="C295" s="3">
        <v>43846</v>
      </c>
      <c r="D295" s="157" t="s">
        <v>12</v>
      </c>
      <c r="E295" s="4">
        <v>20000</v>
      </c>
      <c r="F295" s="4">
        <v>10000</v>
      </c>
      <c r="G295" s="25">
        <f t="shared" si="12"/>
        <v>200000000</v>
      </c>
      <c r="H295" s="6">
        <v>43850</v>
      </c>
      <c r="I295" s="6">
        <v>45670</v>
      </c>
      <c r="J295" s="7" t="s">
        <v>20</v>
      </c>
      <c r="K295" s="54">
        <v>9.5000000000000001E-2</v>
      </c>
      <c r="L295" s="33" t="s">
        <v>27</v>
      </c>
      <c r="M295" s="10">
        <v>95.805000000000007</v>
      </c>
      <c r="N295" s="106" t="s">
        <v>15</v>
      </c>
    </row>
    <row r="296" spans="1:14" s="37" customFormat="1" ht="15" customHeight="1" x14ac:dyDescent="0.25">
      <c r="A296" s="186"/>
      <c r="B296" s="187"/>
      <c r="C296" s="177"/>
      <c r="D296" s="178"/>
      <c r="E296" s="179"/>
      <c r="F296" s="179"/>
      <c r="G296" s="179"/>
      <c r="H296" s="180"/>
      <c r="I296" s="180"/>
      <c r="J296" s="181"/>
      <c r="K296" s="182"/>
      <c r="L296" s="183"/>
      <c r="M296" s="187"/>
      <c r="N296" s="185"/>
    </row>
    <row r="297" spans="1:14" s="37" customFormat="1" ht="15" customHeight="1" x14ac:dyDescent="0.25">
      <c r="A297" s="100" t="s">
        <v>40</v>
      </c>
      <c r="B297" s="23">
        <v>48</v>
      </c>
      <c r="C297" s="24">
        <v>40903</v>
      </c>
      <c r="D297" s="158" t="s">
        <v>12</v>
      </c>
      <c r="E297" s="25">
        <v>4469334</v>
      </c>
      <c r="F297" s="25">
        <v>10</v>
      </c>
      <c r="G297" s="25">
        <f>F297*E297</f>
        <v>44693340</v>
      </c>
      <c r="H297" s="26">
        <v>40905</v>
      </c>
      <c r="I297" s="26">
        <v>45260</v>
      </c>
      <c r="J297" s="21" t="s">
        <v>75</v>
      </c>
      <c r="K297" s="28" t="s">
        <v>26</v>
      </c>
      <c r="L297" s="28" t="s">
        <v>14</v>
      </c>
      <c r="M297" s="23"/>
      <c r="N297" s="104" t="s">
        <v>15</v>
      </c>
    </row>
    <row r="298" spans="1:14" s="37" customFormat="1" ht="15" customHeight="1" x14ac:dyDescent="0.25">
      <c r="A298" s="100" t="s">
        <v>40</v>
      </c>
      <c r="B298" s="23">
        <v>63</v>
      </c>
      <c r="C298" s="24">
        <v>41920</v>
      </c>
      <c r="D298" s="158" t="s">
        <v>12</v>
      </c>
      <c r="E298" s="25">
        <v>5000000</v>
      </c>
      <c r="F298" s="25">
        <v>10</v>
      </c>
      <c r="G298" s="25">
        <f>F298*E298</f>
        <v>50000000</v>
      </c>
      <c r="H298" s="26">
        <v>41927</v>
      </c>
      <c r="I298" s="26">
        <v>44484</v>
      </c>
      <c r="J298" s="21" t="s">
        <v>75</v>
      </c>
      <c r="K298" s="28" t="s">
        <v>200</v>
      </c>
      <c r="L298" s="28" t="s">
        <v>27</v>
      </c>
      <c r="M298" s="23">
        <v>100</v>
      </c>
      <c r="N298" s="104" t="s">
        <v>15</v>
      </c>
    </row>
    <row r="299" spans="1:14" s="37" customFormat="1" ht="39" customHeight="1" x14ac:dyDescent="0.25">
      <c r="A299" s="20" t="s">
        <v>40</v>
      </c>
      <c r="B299" s="23">
        <v>65</v>
      </c>
      <c r="C299" s="24">
        <v>41967</v>
      </c>
      <c r="D299" s="158" t="s">
        <v>12</v>
      </c>
      <c r="E299" s="25">
        <v>1000000</v>
      </c>
      <c r="F299" s="25">
        <v>10</v>
      </c>
      <c r="G299" s="25">
        <f>F299*E299</f>
        <v>10000000</v>
      </c>
      <c r="H299" s="26">
        <v>41975</v>
      </c>
      <c r="I299" s="26">
        <v>44532</v>
      </c>
      <c r="J299" s="21" t="s">
        <v>75</v>
      </c>
      <c r="K299" s="28" t="s">
        <v>26</v>
      </c>
      <c r="L299" s="163" t="s">
        <v>42</v>
      </c>
      <c r="M299" s="23">
        <v>100</v>
      </c>
      <c r="N299" s="104" t="s">
        <v>15</v>
      </c>
    </row>
    <row r="300" spans="1:14" s="37" customFormat="1" ht="15" customHeight="1" x14ac:dyDescent="0.25">
      <c r="A300" s="20" t="s">
        <v>40</v>
      </c>
      <c r="B300" s="23">
        <v>72</v>
      </c>
      <c r="C300" s="24">
        <v>44211</v>
      </c>
      <c r="D300" s="158" t="s">
        <v>12</v>
      </c>
      <c r="E300" s="25">
        <v>200000</v>
      </c>
      <c r="F300" s="25">
        <v>1000</v>
      </c>
      <c r="G300" s="25">
        <f>F300*E300</f>
        <v>200000000</v>
      </c>
      <c r="H300" s="26">
        <v>44214</v>
      </c>
      <c r="I300" s="26">
        <v>46225</v>
      </c>
      <c r="J300" s="21" t="s">
        <v>75</v>
      </c>
      <c r="K300" s="28" t="s">
        <v>60</v>
      </c>
      <c r="L300" s="28" t="s">
        <v>27</v>
      </c>
      <c r="M300" s="23"/>
      <c r="N300" s="104" t="s">
        <v>15</v>
      </c>
    </row>
    <row r="301" spans="1:14" s="37" customFormat="1" ht="15" customHeight="1" x14ac:dyDescent="0.25">
      <c r="A301" s="186"/>
      <c r="B301" s="187"/>
      <c r="C301" s="177"/>
      <c r="D301" s="178"/>
      <c r="E301" s="179"/>
      <c r="F301" s="179"/>
      <c r="G301" s="179"/>
      <c r="H301" s="180"/>
      <c r="I301" s="180"/>
      <c r="J301" s="181"/>
      <c r="K301" s="182"/>
      <c r="L301" s="183"/>
      <c r="M301" s="187"/>
      <c r="N301" s="185"/>
    </row>
    <row r="302" spans="1:14" s="37" customFormat="1" ht="15" customHeight="1" x14ac:dyDescent="0.25">
      <c r="A302" s="20" t="s">
        <v>291</v>
      </c>
      <c r="B302" s="10">
        <v>3</v>
      </c>
      <c r="C302" s="3">
        <v>43780</v>
      </c>
      <c r="D302" s="157" t="s">
        <v>12</v>
      </c>
      <c r="E302" s="4">
        <v>200</v>
      </c>
      <c r="F302" s="4">
        <v>100000</v>
      </c>
      <c r="G302" s="4">
        <f>E302*F302</f>
        <v>20000000</v>
      </c>
      <c r="H302" s="6">
        <v>43799</v>
      </c>
      <c r="I302" s="6">
        <v>45626</v>
      </c>
      <c r="J302" s="7" t="s">
        <v>75</v>
      </c>
      <c r="K302" s="54" t="s">
        <v>303</v>
      </c>
      <c r="L302" s="29" t="s">
        <v>14</v>
      </c>
      <c r="M302" s="10">
        <v>90</v>
      </c>
      <c r="N302" s="106" t="s">
        <v>15</v>
      </c>
    </row>
    <row r="303" spans="1:14" s="37" customFormat="1" ht="15" customHeight="1" x14ac:dyDescent="0.25">
      <c r="A303" s="83"/>
      <c r="B303" s="84"/>
      <c r="C303" s="84"/>
      <c r="D303" s="154"/>
      <c r="E303" s="84"/>
      <c r="F303" s="84"/>
      <c r="G303" s="84"/>
      <c r="H303" s="84"/>
      <c r="I303" s="84"/>
      <c r="J303" s="84"/>
      <c r="K303" s="84"/>
      <c r="L303" s="84"/>
      <c r="M303" s="85"/>
      <c r="N303" s="101"/>
    </row>
    <row r="304" spans="1:14" s="37" customFormat="1" ht="15" customHeight="1" x14ac:dyDescent="0.25">
      <c r="A304" s="100" t="s">
        <v>192</v>
      </c>
      <c r="B304" s="23">
        <v>8</v>
      </c>
      <c r="C304" s="24">
        <v>43287</v>
      </c>
      <c r="D304" s="156" t="s">
        <v>17</v>
      </c>
      <c r="E304" s="25">
        <v>60000</v>
      </c>
      <c r="F304" s="25">
        <v>1000</v>
      </c>
      <c r="G304" s="25">
        <f t="shared" ref="G304:G313" si="13">F304*E304</f>
        <v>60000000</v>
      </c>
      <c r="H304" s="26">
        <v>43285</v>
      </c>
      <c r="I304" s="26">
        <v>45107</v>
      </c>
      <c r="J304" s="21" t="s">
        <v>13</v>
      </c>
      <c r="K304" s="132">
        <v>7.0000000000000007E-2</v>
      </c>
      <c r="L304" s="22" t="s">
        <v>33</v>
      </c>
      <c r="M304" s="23">
        <v>100</v>
      </c>
      <c r="N304" s="108" t="s">
        <v>15</v>
      </c>
    </row>
    <row r="305" spans="1:14" s="37" customFormat="1" ht="15" customHeight="1" x14ac:dyDescent="0.25">
      <c r="A305" s="100" t="s">
        <v>192</v>
      </c>
      <c r="B305" s="23">
        <v>9</v>
      </c>
      <c r="C305" s="24">
        <v>43291</v>
      </c>
      <c r="D305" s="156" t="s">
        <v>17</v>
      </c>
      <c r="E305" s="25">
        <v>10000</v>
      </c>
      <c r="F305" s="25">
        <v>1000</v>
      </c>
      <c r="G305" s="25">
        <f t="shared" si="13"/>
        <v>10000000</v>
      </c>
      <c r="H305" s="26">
        <v>43301</v>
      </c>
      <c r="I305" s="26">
        <v>44397</v>
      </c>
      <c r="J305" s="21" t="s">
        <v>13</v>
      </c>
      <c r="K305" s="54">
        <v>4.4999999999999998E-2</v>
      </c>
      <c r="L305" s="22" t="s">
        <v>33</v>
      </c>
      <c r="M305" s="23">
        <v>100</v>
      </c>
      <c r="N305" s="108" t="s">
        <v>15</v>
      </c>
    </row>
    <row r="306" spans="1:14" s="37" customFormat="1" ht="113.25" customHeight="1" x14ac:dyDescent="0.25">
      <c r="A306" s="100" t="s">
        <v>192</v>
      </c>
      <c r="B306" s="23">
        <v>10</v>
      </c>
      <c r="C306" s="24">
        <v>43371</v>
      </c>
      <c r="D306" s="156" t="s">
        <v>17</v>
      </c>
      <c r="E306" s="25">
        <v>400</v>
      </c>
      <c r="F306" s="25">
        <v>100000</v>
      </c>
      <c r="G306" s="25">
        <f t="shared" si="13"/>
        <v>40000000</v>
      </c>
      <c r="H306" s="26">
        <v>43367</v>
      </c>
      <c r="I306" s="26">
        <v>45107</v>
      </c>
      <c r="J306" s="21" t="s">
        <v>13</v>
      </c>
      <c r="K306" s="92" t="s">
        <v>108</v>
      </c>
      <c r="L306" s="28" t="s">
        <v>33</v>
      </c>
      <c r="M306" s="23">
        <v>100</v>
      </c>
      <c r="N306" s="108" t="s">
        <v>15</v>
      </c>
    </row>
    <row r="307" spans="1:14" s="37" customFormat="1" ht="112.5" customHeight="1" x14ac:dyDescent="0.25">
      <c r="A307" s="100" t="s">
        <v>192</v>
      </c>
      <c r="B307" s="23">
        <v>11</v>
      </c>
      <c r="C307" s="24">
        <v>43384</v>
      </c>
      <c r="D307" s="156" t="s">
        <v>17</v>
      </c>
      <c r="E307" s="25">
        <v>700</v>
      </c>
      <c r="F307" s="25">
        <v>100000</v>
      </c>
      <c r="G307" s="25">
        <f t="shared" si="13"/>
        <v>70000000</v>
      </c>
      <c r="H307" s="26">
        <v>43388</v>
      </c>
      <c r="I307" s="26">
        <v>45838</v>
      </c>
      <c r="J307" s="21" t="s">
        <v>13</v>
      </c>
      <c r="K307" s="92" t="s">
        <v>249</v>
      </c>
      <c r="L307" s="28" t="s">
        <v>33</v>
      </c>
      <c r="M307" s="23">
        <v>100</v>
      </c>
      <c r="N307" s="108" t="s">
        <v>15</v>
      </c>
    </row>
    <row r="308" spans="1:14" s="37" customFormat="1" ht="14.25" customHeight="1" x14ac:dyDescent="0.25">
      <c r="A308" s="100" t="s">
        <v>192</v>
      </c>
      <c r="B308" s="23">
        <v>12</v>
      </c>
      <c r="C308" s="24">
        <v>43629</v>
      </c>
      <c r="D308" s="156" t="s">
        <v>17</v>
      </c>
      <c r="E308" s="25">
        <v>10000</v>
      </c>
      <c r="F308" s="25">
        <v>1000</v>
      </c>
      <c r="G308" s="25">
        <f t="shared" si="13"/>
        <v>10000000</v>
      </c>
      <c r="H308" s="26">
        <v>43633</v>
      </c>
      <c r="I308" s="26">
        <v>44728</v>
      </c>
      <c r="J308" s="21" t="s">
        <v>13</v>
      </c>
      <c r="K308" s="54">
        <v>4.7E-2</v>
      </c>
      <c r="L308" s="28" t="s">
        <v>33</v>
      </c>
      <c r="M308" s="23">
        <v>66.2</v>
      </c>
      <c r="N308" s="108" t="s">
        <v>15</v>
      </c>
    </row>
    <row r="309" spans="1:14" s="37" customFormat="1" ht="14.25" customHeight="1" x14ac:dyDescent="0.25">
      <c r="A309" s="100" t="s">
        <v>192</v>
      </c>
      <c r="B309" s="151">
        <v>13</v>
      </c>
      <c r="C309" s="24">
        <v>43675</v>
      </c>
      <c r="D309" s="156" t="s">
        <v>17</v>
      </c>
      <c r="E309" s="25">
        <v>300</v>
      </c>
      <c r="F309" s="25">
        <v>100000</v>
      </c>
      <c r="G309" s="25">
        <f t="shared" si="13"/>
        <v>30000000</v>
      </c>
      <c r="H309" s="26">
        <v>43676</v>
      </c>
      <c r="I309" s="26">
        <v>46387</v>
      </c>
      <c r="J309" s="21" t="s">
        <v>13</v>
      </c>
      <c r="K309" s="132">
        <v>0.06</v>
      </c>
      <c r="L309" s="28" t="s">
        <v>33</v>
      </c>
      <c r="M309" s="23">
        <v>100</v>
      </c>
      <c r="N309" s="108" t="s">
        <v>15</v>
      </c>
    </row>
    <row r="310" spans="1:14" s="37" customFormat="1" ht="15" x14ac:dyDescent="0.25">
      <c r="A310" s="20" t="s">
        <v>192</v>
      </c>
      <c r="B310" s="170">
        <v>14</v>
      </c>
      <c r="C310" s="164">
        <v>43825</v>
      </c>
      <c r="D310" s="165" t="s">
        <v>17</v>
      </c>
      <c r="E310" s="166">
        <v>400</v>
      </c>
      <c r="F310" s="166">
        <v>100000</v>
      </c>
      <c r="G310" s="25">
        <f t="shared" si="13"/>
        <v>40000000</v>
      </c>
      <c r="H310" s="167">
        <v>43819</v>
      </c>
      <c r="I310" s="167">
        <v>46568</v>
      </c>
      <c r="J310" s="168" t="s">
        <v>13</v>
      </c>
      <c r="K310" s="132">
        <v>0.06</v>
      </c>
      <c r="L310" s="169" t="s">
        <v>33</v>
      </c>
      <c r="M310" s="170">
        <v>100</v>
      </c>
      <c r="N310" s="171" t="s">
        <v>15</v>
      </c>
    </row>
    <row r="311" spans="1:14" s="37" customFormat="1" ht="15" customHeight="1" x14ac:dyDescent="0.25">
      <c r="A311" s="90" t="s">
        <v>192</v>
      </c>
      <c r="B311" s="10">
        <v>15</v>
      </c>
      <c r="C311" s="3">
        <v>43847</v>
      </c>
      <c r="D311" s="157" t="s">
        <v>18</v>
      </c>
      <c r="E311" s="4">
        <v>450</v>
      </c>
      <c r="F311" s="4">
        <v>100000</v>
      </c>
      <c r="G311" s="25">
        <f t="shared" si="13"/>
        <v>45000000</v>
      </c>
      <c r="H311" s="6">
        <v>43843</v>
      </c>
      <c r="I311" s="6">
        <v>45670</v>
      </c>
      <c r="J311" s="7" t="s">
        <v>13</v>
      </c>
      <c r="K311" s="54">
        <v>5.5E-2</v>
      </c>
      <c r="L311" s="29" t="s">
        <v>33</v>
      </c>
      <c r="M311" s="10">
        <v>100</v>
      </c>
      <c r="N311" s="106" t="s">
        <v>15</v>
      </c>
    </row>
    <row r="312" spans="1:14" s="37" customFormat="1" ht="15" customHeight="1" x14ac:dyDescent="0.25">
      <c r="A312" s="83"/>
      <c r="B312" s="84"/>
      <c r="C312" s="84"/>
      <c r="D312" s="154"/>
      <c r="E312" s="84"/>
      <c r="F312" s="84"/>
      <c r="G312" s="179"/>
      <c r="H312" s="84"/>
      <c r="I312" s="84"/>
      <c r="J312" s="84"/>
      <c r="K312" s="84"/>
      <c r="L312" s="84"/>
      <c r="M312" s="85"/>
      <c r="N312" s="101"/>
    </row>
    <row r="313" spans="1:14" s="37" customFormat="1" ht="15" customHeight="1" x14ac:dyDescent="0.25">
      <c r="A313" s="100" t="s">
        <v>43</v>
      </c>
      <c r="B313" s="23">
        <v>3</v>
      </c>
      <c r="C313" s="24">
        <v>44158</v>
      </c>
      <c r="D313" s="156" t="s">
        <v>12</v>
      </c>
      <c r="E313" s="25">
        <v>3300</v>
      </c>
      <c r="F313" s="25">
        <v>100</v>
      </c>
      <c r="G313" s="25">
        <f t="shared" si="13"/>
        <v>330000</v>
      </c>
      <c r="H313" s="26">
        <v>44159</v>
      </c>
      <c r="I313" s="26">
        <v>44524</v>
      </c>
      <c r="J313" s="21" t="s">
        <v>75</v>
      </c>
      <c r="K313" s="39" t="s">
        <v>26</v>
      </c>
      <c r="L313" s="22" t="s">
        <v>21</v>
      </c>
      <c r="M313" s="23"/>
      <c r="N313" s="108" t="s">
        <v>15</v>
      </c>
    </row>
    <row r="314" spans="1:14" s="37" customFormat="1" ht="15" customHeight="1" x14ac:dyDescent="0.25">
      <c r="A314" s="83"/>
      <c r="B314" s="84"/>
      <c r="C314" s="84"/>
      <c r="D314" s="154"/>
      <c r="E314" s="84"/>
      <c r="F314" s="84"/>
      <c r="G314" s="84"/>
      <c r="H314" s="84"/>
      <c r="I314" s="84"/>
      <c r="J314" s="84"/>
      <c r="K314" s="84"/>
      <c r="L314" s="84"/>
      <c r="M314" s="85"/>
      <c r="N314" s="101"/>
    </row>
    <row r="315" spans="1:14" s="37" customFormat="1" ht="15" customHeight="1" x14ac:dyDescent="0.25">
      <c r="A315" s="88" t="s">
        <v>299</v>
      </c>
      <c r="B315" s="93">
        <v>1</v>
      </c>
      <c r="C315" s="3">
        <v>43840</v>
      </c>
      <c r="D315" s="157" t="s">
        <v>17</v>
      </c>
      <c r="E315" s="4">
        <v>2967</v>
      </c>
      <c r="F315" s="4">
        <v>100</v>
      </c>
      <c r="G315" s="4">
        <f>E315*F315</f>
        <v>296700</v>
      </c>
      <c r="H315" s="6">
        <v>43815</v>
      </c>
      <c r="I315" s="6">
        <v>45642</v>
      </c>
      <c r="J315" s="7" t="s">
        <v>13</v>
      </c>
      <c r="K315" s="132">
        <v>0.08</v>
      </c>
      <c r="L315" s="29" t="s">
        <v>14</v>
      </c>
      <c r="M315" s="2">
        <v>79.3</v>
      </c>
      <c r="N315" s="106" t="s">
        <v>15</v>
      </c>
    </row>
    <row r="316" spans="1:14" s="37" customFormat="1" ht="15" x14ac:dyDescent="0.25">
      <c r="A316" s="88" t="s">
        <v>299</v>
      </c>
      <c r="B316" s="356">
        <v>2</v>
      </c>
      <c r="C316" s="349">
        <v>44123</v>
      </c>
      <c r="D316" s="350" t="s">
        <v>12</v>
      </c>
      <c r="E316" s="351">
        <v>2957</v>
      </c>
      <c r="F316" s="351">
        <v>1350</v>
      </c>
      <c r="G316" s="4">
        <f>E316*F316</f>
        <v>3991950</v>
      </c>
      <c r="H316" s="352">
        <v>44105</v>
      </c>
      <c r="I316" s="352">
        <v>44501</v>
      </c>
      <c r="J316" s="353" t="s">
        <v>23</v>
      </c>
      <c r="K316" s="358">
        <v>0</v>
      </c>
      <c r="L316" s="354" t="s">
        <v>21</v>
      </c>
      <c r="M316" s="357"/>
      <c r="N316" s="355" t="s">
        <v>15</v>
      </c>
    </row>
    <row r="317" spans="1:14" s="37" customFormat="1" ht="15" x14ac:dyDescent="0.25">
      <c r="A317" s="88" t="s">
        <v>299</v>
      </c>
      <c r="B317" s="356">
        <v>3</v>
      </c>
      <c r="C317" s="349">
        <v>44225</v>
      </c>
      <c r="D317" s="350" t="s">
        <v>12</v>
      </c>
      <c r="E317" s="351">
        <v>1270</v>
      </c>
      <c r="F317" s="351">
        <v>1575</v>
      </c>
      <c r="G317" s="4">
        <f>E317*F317</f>
        <v>2000250</v>
      </c>
      <c r="H317" s="352">
        <v>44216</v>
      </c>
      <c r="I317" s="352">
        <v>44592</v>
      </c>
      <c r="J317" s="353" t="s">
        <v>23</v>
      </c>
      <c r="K317" s="358">
        <v>0</v>
      </c>
      <c r="L317" s="354" t="s">
        <v>33</v>
      </c>
      <c r="M317" s="357"/>
      <c r="N317" s="355" t="s">
        <v>15</v>
      </c>
    </row>
    <row r="318" spans="1:14" s="37" customFormat="1" ht="15" customHeight="1" x14ac:dyDescent="0.25">
      <c r="A318" s="205"/>
      <c r="B318" s="176"/>
      <c r="C318" s="177"/>
      <c r="D318" s="178"/>
      <c r="E318" s="179"/>
      <c r="F318" s="179"/>
      <c r="G318" s="179"/>
      <c r="H318" s="180"/>
      <c r="I318" s="180"/>
      <c r="J318" s="181"/>
      <c r="K318" s="182"/>
      <c r="L318" s="183"/>
      <c r="M318" s="184"/>
      <c r="N318" s="185"/>
    </row>
    <row r="319" spans="1:14" s="37" customFormat="1" ht="15" customHeight="1" x14ac:dyDescent="0.25">
      <c r="A319" s="20" t="s">
        <v>125</v>
      </c>
      <c r="B319" s="23">
        <v>1</v>
      </c>
      <c r="C319" s="24">
        <v>43348</v>
      </c>
      <c r="D319" s="156" t="s">
        <v>17</v>
      </c>
      <c r="E319" s="25">
        <v>200</v>
      </c>
      <c r="F319" s="25">
        <v>10000</v>
      </c>
      <c r="G319" s="25">
        <f>F319*E319</f>
        <v>2000000</v>
      </c>
      <c r="H319" s="26">
        <v>43346</v>
      </c>
      <c r="I319" s="26">
        <v>45172</v>
      </c>
      <c r="J319" s="21" t="s">
        <v>13</v>
      </c>
      <c r="K319" s="39">
        <v>5.2499999999999998E-2</v>
      </c>
      <c r="L319" s="22" t="s">
        <v>14</v>
      </c>
      <c r="M319" s="23">
        <v>100</v>
      </c>
      <c r="N319" s="108" t="s">
        <v>15</v>
      </c>
    </row>
    <row r="320" spans="1:14" s="37" customFormat="1" ht="15" customHeight="1" x14ac:dyDescent="0.25">
      <c r="A320" s="205"/>
      <c r="B320" s="176"/>
      <c r="C320" s="177"/>
      <c r="D320" s="178"/>
      <c r="E320" s="179"/>
      <c r="F320" s="179"/>
      <c r="G320" s="179"/>
      <c r="H320" s="180"/>
      <c r="I320" s="180"/>
      <c r="J320" s="181"/>
      <c r="K320" s="182"/>
      <c r="L320" s="183"/>
      <c r="M320" s="184"/>
      <c r="N320" s="185"/>
    </row>
    <row r="321" spans="1:14" s="37" customFormat="1" ht="102" customHeight="1" x14ac:dyDescent="0.25">
      <c r="A321" s="20" t="s">
        <v>134</v>
      </c>
      <c r="B321" s="23">
        <v>4</v>
      </c>
      <c r="C321" s="24">
        <v>42898</v>
      </c>
      <c r="D321" s="156" t="s">
        <v>18</v>
      </c>
      <c r="E321" s="25">
        <v>3095</v>
      </c>
      <c r="F321" s="25">
        <v>1000</v>
      </c>
      <c r="G321" s="25">
        <f>F321*E321</f>
        <v>3095000</v>
      </c>
      <c r="H321" s="26">
        <v>42900</v>
      </c>
      <c r="I321" s="26">
        <v>44917</v>
      </c>
      <c r="J321" s="21" t="s">
        <v>13</v>
      </c>
      <c r="K321" s="67" t="s">
        <v>83</v>
      </c>
      <c r="L321" s="28" t="s">
        <v>21</v>
      </c>
      <c r="M321" s="23"/>
      <c r="N321" s="108" t="s">
        <v>15</v>
      </c>
    </row>
    <row r="322" spans="1:14" s="86" customFormat="1" ht="15" x14ac:dyDescent="0.25">
      <c r="A322" s="205"/>
      <c r="B322" s="176"/>
      <c r="C322" s="177"/>
      <c r="D322" s="178"/>
      <c r="E322" s="179"/>
      <c r="F322" s="179"/>
      <c r="G322" s="179"/>
      <c r="H322" s="180"/>
      <c r="I322" s="180"/>
      <c r="J322" s="181"/>
      <c r="K322" s="182"/>
      <c r="L322" s="183"/>
      <c r="M322" s="184"/>
      <c r="N322" s="185"/>
    </row>
    <row r="323" spans="1:14" s="37" customFormat="1" ht="16.5" customHeight="1" x14ac:dyDescent="0.25">
      <c r="A323" s="282" t="s">
        <v>313</v>
      </c>
      <c r="B323" s="10">
        <v>1</v>
      </c>
      <c r="C323" s="3">
        <v>43913</v>
      </c>
      <c r="D323" s="224" t="s">
        <v>17</v>
      </c>
      <c r="E323" s="4">
        <v>300</v>
      </c>
      <c r="F323" s="4">
        <v>1000</v>
      </c>
      <c r="G323" s="4">
        <f>F323*E323</f>
        <v>300000</v>
      </c>
      <c r="H323" s="6">
        <v>43913</v>
      </c>
      <c r="I323" s="6">
        <v>45804</v>
      </c>
      <c r="J323" s="7" t="s">
        <v>13</v>
      </c>
      <c r="K323" s="12">
        <v>9.6000000000000002E-2</v>
      </c>
      <c r="L323" s="46" t="s">
        <v>14</v>
      </c>
      <c r="M323" s="10">
        <v>100</v>
      </c>
      <c r="N323" s="11" t="s">
        <v>15</v>
      </c>
    </row>
    <row r="324" spans="1:14" s="86" customFormat="1" ht="15" x14ac:dyDescent="0.25">
      <c r="A324" s="124"/>
      <c r="B324" s="84"/>
      <c r="C324" s="84"/>
      <c r="D324" s="154"/>
      <c r="E324" s="84"/>
      <c r="F324" s="84"/>
      <c r="G324" s="84"/>
      <c r="H324" s="84"/>
      <c r="I324" s="84"/>
      <c r="J324" s="84"/>
      <c r="K324" s="84"/>
      <c r="L324" s="84"/>
      <c r="M324" s="85"/>
      <c r="N324" s="101"/>
    </row>
    <row r="325" spans="1:14" s="37" customFormat="1" ht="15" customHeight="1" x14ac:dyDescent="0.25">
      <c r="A325" s="100" t="s">
        <v>116</v>
      </c>
      <c r="B325" s="125">
        <v>3</v>
      </c>
      <c r="C325" s="16">
        <v>43089</v>
      </c>
      <c r="D325" s="155" t="s">
        <v>12</v>
      </c>
      <c r="E325" s="9">
        <v>5000</v>
      </c>
      <c r="F325" s="9">
        <v>1000</v>
      </c>
      <c r="G325" s="9">
        <f>F325*E325</f>
        <v>5000000</v>
      </c>
      <c r="H325" s="17">
        <v>43084</v>
      </c>
      <c r="I325" s="17">
        <v>44886</v>
      </c>
      <c r="J325" s="21" t="s">
        <v>75</v>
      </c>
      <c r="K325" s="8" t="s">
        <v>59</v>
      </c>
      <c r="L325" s="41" t="s">
        <v>14</v>
      </c>
      <c r="M325" s="15">
        <v>45.34</v>
      </c>
      <c r="N325" s="110" t="s">
        <v>15</v>
      </c>
    </row>
    <row r="326" spans="1:14" s="86" customFormat="1" ht="15" x14ac:dyDescent="0.25">
      <c r="A326" s="100" t="s">
        <v>116</v>
      </c>
      <c r="B326" s="125">
        <v>4</v>
      </c>
      <c r="C326" s="16">
        <v>43431</v>
      </c>
      <c r="D326" s="155" t="s">
        <v>12</v>
      </c>
      <c r="E326" s="9">
        <v>5000</v>
      </c>
      <c r="F326" s="9">
        <v>1000</v>
      </c>
      <c r="G326" s="9">
        <f>F326*E326</f>
        <v>5000000</v>
      </c>
      <c r="H326" s="17">
        <v>43423</v>
      </c>
      <c r="I326" s="17">
        <v>45596</v>
      </c>
      <c r="J326" s="21" t="s">
        <v>75</v>
      </c>
      <c r="K326" s="8" t="s">
        <v>60</v>
      </c>
      <c r="L326" s="41" t="s">
        <v>14</v>
      </c>
      <c r="M326" s="15">
        <v>38.6</v>
      </c>
      <c r="N326" s="110" t="s">
        <v>15</v>
      </c>
    </row>
    <row r="327" spans="1:14" s="37" customFormat="1" ht="15" customHeight="1" x14ac:dyDescent="0.25">
      <c r="A327" s="20" t="s">
        <v>116</v>
      </c>
      <c r="B327" s="125">
        <v>5</v>
      </c>
      <c r="C327" s="16">
        <v>43473</v>
      </c>
      <c r="D327" s="156" t="s">
        <v>17</v>
      </c>
      <c r="E327" s="9">
        <v>5000</v>
      </c>
      <c r="F327" s="9">
        <v>1000</v>
      </c>
      <c r="G327" s="9">
        <f>F327*E327</f>
        <v>5000000</v>
      </c>
      <c r="H327" s="17">
        <v>43480</v>
      </c>
      <c r="I327" s="17">
        <v>47130</v>
      </c>
      <c r="J327" s="21" t="s">
        <v>13</v>
      </c>
      <c r="K327" s="12">
        <v>5.5E-2</v>
      </c>
      <c r="L327" s="41" t="s">
        <v>14</v>
      </c>
      <c r="M327" s="15">
        <v>0</v>
      </c>
      <c r="N327" s="110" t="s">
        <v>15</v>
      </c>
    </row>
    <row r="328" spans="1:14" s="86" customFormat="1" ht="15" x14ac:dyDescent="0.25">
      <c r="A328" s="126"/>
      <c r="B328" s="84"/>
      <c r="C328" s="84"/>
      <c r="D328" s="154"/>
      <c r="E328" s="84"/>
      <c r="F328" s="84"/>
      <c r="G328" s="84"/>
      <c r="H328" s="84"/>
      <c r="I328" s="84"/>
      <c r="J328" s="84"/>
      <c r="K328" s="84"/>
      <c r="L328" s="84"/>
      <c r="M328" s="85"/>
      <c r="N328" s="101"/>
    </row>
    <row r="329" spans="1:14" s="37" customFormat="1" ht="15" customHeight="1" x14ac:dyDescent="0.25">
      <c r="A329" s="20" t="s">
        <v>280</v>
      </c>
      <c r="B329" s="23">
        <v>1</v>
      </c>
      <c r="C329" s="26">
        <v>43713</v>
      </c>
      <c r="D329" s="156" t="s">
        <v>12</v>
      </c>
      <c r="E329" s="25">
        <v>3000</v>
      </c>
      <c r="F329" s="25">
        <v>2573</v>
      </c>
      <c r="G329" s="25">
        <f>F329*E329</f>
        <v>7719000</v>
      </c>
      <c r="H329" s="26">
        <v>43707</v>
      </c>
      <c r="I329" s="26">
        <v>44377</v>
      </c>
      <c r="J329" s="21" t="s">
        <v>23</v>
      </c>
      <c r="K329" s="22">
        <v>0</v>
      </c>
      <c r="L329" s="22" t="s">
        <v>33</v>
      </c>
      <c r="M329" s="23">
        <v>89</v>
      </c>
      <c r="N329" s="23" t="s">
        <v>15</v>
      </c>
    </row>
    <row r="330" spans="1:14" s="37" customFormat="1" ht="15" customHeight="1" x14ac:dyDescent="0.25">
      <c r="A330" s="20" t="s">
        <v>280</v>
      </c>
      <c r="B330" s="10">
        <v>2</v>
      </c>
      <c r="C330" s="3">
        <v>43955</v>
      </c>
      <c r="D330" s="157" t="s">
        <v>12</v>
      </c>
      <c r="E330" s="4">
        <v>1620</v>
      </c>
      <c r="F330" s="4">
        <v>2835</v>
      </c>
      <c r="G330" s="25">
        <f>F330*E330</f>
        <v>4592700</v>
      </c>
      <c r="H330" s="6">
        <v>43943</v>
      </c>
      <c r="I330" s="6">
        <v>44561</v>
      </c>
      <c r="J330" s="7" t="s">
        <v>23</v>
      </c>
      <c r="K330" s="22">
        <v>0</v>
      </c>
      <c r="L330" s="29" t="s">
        <v>33</v>
      </c>
      <c r="M330" s="10">
        <v>20.37</v>
      </c>
      <c r="N330" s="106" t="s">
        <v>15</v>
      </c>
    </row>
    <row r="331" spans="1:14" s="37" customFormat="1" ht="15" customHeight="1" x14ac:dyDescent="0.25">
      <c r="A331" s="20" t="s">
        <v>280</v>
      </c>
      <c r="B331" s="10">
        <v>3</v>
      </c>
      <c r="C331" s="3">
        <v>44075</v>
      </c>
      <c r="D331" s="157" t="s">
        <v>12</v>
      </c>
      <c r="E331" s="4">
        <v>1600</v>
      </c>
      <c r="F331" s="4">
        <v>2940</v>
      </c>
      <c r="G331" s="25">
        <f>F331*E331</f>
        <v>4704000</v>
      </c>
      <c r="H331" s="6">
        <v>44062</v>
      </c>
      <c r="I331" s="6">
        <v>44925</v>
      </c>
      <c r="J331" s="7" t="s">
        <v>23</v>
      </c>
      <c r="K331" s="22">
        <v>0</v>
      </c>
      <c r="L331" s="29" t="s">
        <v>33</v>
      </c>
      <c r="M331" s="10">
        <v>0</v>
      </c>
      <c r="N331" s="106" t="s">
        <v>15</v>
      </c>
    </row>
    <row r="332" spans="1:14" s="37" customFormat="1" ht="15" customHeight="1" x14ac:dyDescent="0.25">
      <c r="A332" s="186"/>
      <c r="B332" s="187"/>
      <c r="C332" s="177"/>
      <c r="D332" s="178"/>
      <c r="E332" s="179"/>
      <c r="F332" s="179"/>
      <c r="G332" s="179"/>
      <c r="H332" s="180"/>
      <c r="I332" s="180"/>
      <c r="J332" s="181"/>
      <c r="K332" s="182"/>
      <c r="L332" s="183"/>
      <c r="M332" s="187"/>
      <c r="N332" s="185"/>
    </row>
    <row r="333" spans="1:14" s="86" customFormat="1" ht="15" customHeight="1" x14ac:dyDescent="0.25">
      <c r="A333" s="90" t="s">
        <v>300</v>
      </c>
      <c r="B333" s="10">
        <v>1</v>
      </c>
      <c r="C333" s="3">
        <v>43854</v>
      </c>
      <c r="D333" s="157" t="s">
        <v>17</v>
      </c>
      <c r="E333" s="4">
        <v>2000</v>
      </c>
      <c r="F333" s="4">
        <v>100</v>
      </c>
      <c r="G333" s="4">
        <f>E333*F333</f>
        <v>200000</v>
      </c>
      <c r="H333" s="6">
        <v>43850</v>
      </c>
      <c r="I333" s="6">
        <v>45311</v>
      </c>
      <c r="J333" s="7" t="s">
        <v>13</v>
      </c>
      <c r="K333" s="54">
        <v>7.4999999999999997E-2</v>
      </c>
      <c r="L333" s="29" t="s">
        <v>14</v>
      </c>
      <c r="M333" s="10">
        <v>32.6</v>
      </c>
      <c r="N333" s="106" t="s">
        <v>15</v>
      </c>
    </row>
    <row r="334" spans="1:14" s="37" customFormat="1" ht="15" customHeight="1" x14ac:dyDescent="0.25">
      <c r="A334" s="83"/>
      <c r="B334" s="84"/>
      <c r="C334" s="84"/>
      <c r="D334" s="154"/>
      <c r="E334" s="84"/>
      <c r="F334" s="84"/>
      <c r="G334" s="179"/>
      <c r="H334" s="84"/>
      <c r="I334" s="84"/>
      <c r="J334" s="84"/>
      <c r="K334" s="84"/>
      <c r="L334" s="84"/>
      <c r="M334" s="85"/>
      <c r="N334" s="101"/>
    </row>
    <row r="335" spans="1:14" s="86" customFormat="1" ht="15" customHeight="1" x14ac:dyDescent="0.25">
      <c r="A335" s="100" t="s">
        <v>45</v>
      </c>
      <c r="B335" s="343">
        <v>3</v>
      </c>
      <c r="C335" s="344">
        <v>44137</v>
      </c>
      <c r="D335" s="301" t="s">
        <v>12</v>
      </c>
      <c r="E335" s="345">
        <v>13068</v>
      </c>
      <c r="F335" s="345">
        <v>100</v>
      </c>
      <c r="G335" s="4">
        <f t="shared" ref="G335" si="14">E335*F335</f>
        <v>1306800</v>
      </c>
      <c r="H335" s="346">
        <v>44137</v>
      </c>
      <c r="I335" s="346">
        <v>46692</v>
      </c>
      <c r="J335" s="254" t="s">
        <v>75</v>
      </c>
      <c r="K335" s="256" t="s">
        <v>26</v>
      </c>
      <c r="L335" s="347" t="s">
        <v>21</v>
      </c>
      <c r="M335" s="343"/>
      <c r="N335" s="303" t="s">
        <v>15</v>
      </c>
    </row>
    <row r="336" spans="1:14" s="86" customFormat="1" ht="15" customHeight="1" x14ac:dyDescent="0.25">
      <c r="A336" s="203"/>
      <c r="B336" s="187"/>
      <c r="C336" s="177"/>
      <c r="D336" s="178"/>
      <c r="E336" s="179"/>
      <c r="F336" s="179"/>
      <c r="G336" s="317"/>
      <c r="H336" s="180"/>
      <c r="I336" s="180"/>
      <c r="J336" s="181"/>
      <c r="K336" s="182"/>
      <c r="L336" s="183"/>
      <c r="M336" s="187"/>
      <c r="N336" s="181"/>
    </row>
    <row r="337" spans="1:14" s="86" customFormat="1" ht="15" customHeight="1" x14ac:dyDescent="0.25">
      <c r="A337" s="90" t="s">
        <v>414</v>
      </c>
      <c r="B337" s="10">
        <v>1</v>
      </c>
      <c r="C337" s="3">
        <v>44078</v>
      </c>
      <c r="D337" s="157" t="s">
        <v>12</v>
      </c>
      <c r="E337" s="4">
        <v>300</v>
      </c>
      <c r="F337" s="4">
        <v>1000</v>
      </c>
      <c r="G337" s="238">
        <f t="shared" ref="G337" si="15">F337*E337</f>
        <v>300000</v>
      </c>
      <c r="H337" s="6">
        <v>44081</v>
      </c>
      <c r="I337" s="6">
        <v>45175</v>
      </c>
      <c r="J337" s="7" t="s">
        <v>13</v>
      </c>
      <c r="K337" s="22">
        <v>0.11</v>
      </c>
      <c r="L337" s="29" t="s">
        <v>21</v>
      </c>
      <c r="M337" s="10">
        <v>56.67</v>
      </c>
      <c r="N337" s="106" t="s">
        <v>15</v>
      </c>
    </row>
    <row r="338" spans="1:14" s="37" customFormat="1" ht="15" customHeight="1" x14ac:dyDescent="0.25">
      <c r="A338" s="83"/>
      <c r="B338" s="84"/>
      <c r="C338" s="84"/>
      <c r="D338" s="154"/>
      <c r="E338" s="84"/>
      <c r="F338" s="84"/>
      <c r="G338" s="84"/>
      <c r="H338" s="84"/>
      <c r="I338" s="84"/>
      <c r="J338" s="84"/>
      <c r="K338" s="84"/>
      <c r="L338" s="84"/>
      <c r="M338" s="85"/>
      <c r="N338" s="101"/>
    </row>
    <row r="339" spans="1:14" s="86" customFormat="1" ht="15.75" customHeight="1" x14ac:dyDescent="0.25">
      <c r="A339" s="90" t="s">
        <v>401</v>
      </c>
      <c r="B339" s="10">
        <v>1</v>
      </c>
      <c r="C339" s="3">
        <v>44042</v>
      </c>
      <c r="D339" s="157" t="s">
        <v>12</v>
      </c>
      <c r="E339" s="4">
        <v>600</v>
      </c>
      <c r="F339" s="4">
        <v>1000</v>
      </c>
      <c r="G339" s="238">
        <f t="shared" ref="G339" si="16">E339*F339</f>
        <v>600000</v>
      </c>
      <c r="H339" s="6">
        <v>44005</v>
      </c>
      <c r="I339" s="6">
        <v>45283</v>
      </c>
      <c r="J339" s="7" t="s">
        <v>13</v>
      </c>
      <c r="K339" s="27">
        <v>0.16</v>
      </c>
      <c r="L339" s="29" t="s">
        <v>14</v>
      </c>
      <c r="M339" s="10">
        <v>0</v>
      </c>
      <c r="N339" s="106" t="s">
        <v>15</v>
      </c>
    </row>
    <row r="340" spans="1:14" s="61" customFormat="1" ht="15.75" customHeight="1" x14ac:dyDescent="0.25">
      <c r="A340" s="83"/>
      <c r="B340" s="84"/>
      <c r="C340" s="84"/>
      <c r="D340" s="154"/>
      <c r="E340" s="84"/>
      <c r="F340" s="84"/>
      <c r="G340" s="84"/>
      <c r="H340" s="84"/>
      <c r="I340" s="84"/>
      <c r="J340" s="84"/>
      <c r="K340" s="84"/>
      <c r="L340" s="84"/>
      <c r="M340" s="85"/>
      <c r="N340" s="101"/>
    </row>
    <row r="341" spans="1:14" s="37" customFormat="1" ht="135.75" customHeight="1" x14ac:dyDescent="0.25">
      <c r="A341" s="20" t="s">
        <v>46</v>
      </c>
      <c r="B341" s="23">
        <v>7</v>
      </c>
      <c r="C341" s="24">
        <v>44250</v>
      </c>
      <c r="D341" s="156" t="s">
        <v>17</v>
      </c>
      <c r="E341" s="25">
        <v>29000</v>
      </c>
      <c r="F341" s="25">
        <v>1000</v>
      </c>
      <c r="G341" s="25">
        <f>E341*F341</f>
        <v>29000000</v>
      </c>
      <c r="H341" s="26">
        <v>44252</v>
      </c>
      <c r="I341" s="26">
        <v>51554</v>
      </c>
      <c r="J341" s="21" t="s">
        <v>13</v>
      </c>
      <c r="K341" s="92" t="s">
        <v>437</v>
      </c>
      <c r="L341" s="27" t="s">
        <v>21</v>
      </c>
      <c r="M341" s="23"/>
      <c r="N341" s="105" t="s">
        <v>15</v>
      </c>
    </row>
    <row r="342" spans="1:14" s="86" customFormat="1" ht="15.75" customHeight="1" x14ac:dyDescent="0.25">
      <c r="A342" s="90" t="s">
        <v>46</v>
      </c>
      <c r="B342" s="10">
        <v>8</v>
      </c>
      <c r="C342" s="3">
        <v>44250</v>
      </c>
      <c r="D342" s="157" t="s">
        <v>12</v>
      </c>
      <c r="E342" s="4">
        <v>38882546</v>
      </c>
      <c r="F342" s="4">
        <v>1</v>
      </c>
      <c r="G342" s="25">
        <f>E342*F342</f>
        <v>38882546</v>
      </c>
      <c r="H342" s="6">
        <v>44256</v>
      </c>
      <c r="I342" s="6">
        <v>47907</v>
      </c>
      <c r="J342" s="7" t="s">
        <v>75</v>
      </c>
      <c r="K342" s="27" t="s">
        <v>182</v>
      </c>
      <c r="L342" s="29" t="s">
        <v>21</v>
      </c>
      <c r="M342" s="10"/>
      <c r="N342" s="106" t="s">
        <v>15</v>
      </c>
    </row>
    <row r="343" spans="1:14" s="86" customFormat="1" ht="15" x14ac:dyDescent="0.25">
      <c r="A343" s="83"/>
      <c r="B343" s="84"/>
      <c r="C343" s="84"/>
      <c r="D343" s="154"/>
      <c r="E343" s="84"/>
      <c r="F343" s="84"/>
      <c r="G343" s="84"/>
      <c r="H343" s="84"/>
      <c r="I343" s="84"/>
      <c r="J343" s="84"/>
      <c r="K343" s="84"/>
      <c r="L343" s="84"/>
      <c r="M343" s="85"/>
      <c r="N343" s="101"/>
    </row>
    <row r="344" spans="1:14" s="37" customFormat="1" ht="15" customHeight="1" x14ac:dyDescent="0.25">
      <c r="A344" s="100" t="s">
        <v>140</v>
      </c>
      <c r="B344" s="23">
        <v>1</v>
      </c>
      <c r="C344" s="24">
        <v>43227</v>
      </c>
      <c r="D344" s="152" t="s">
        <v>17</v>
      </c>
      <c r="E344" s="25">
        <v>180</v>
      </c>
      <c r="F344" s="25">
        <v>5000</v>
      </c>
      <c r="G344" s="4">
        <f>F344*E344</f>
        <v>900000</v>
      </c>
      <c r="H344" s="26">
        <v>43223</v>
      </c>
      <c r="I344" s="26">
        <v>44319</v>
      </c>
      <c r="J344" s="7" t="s">
        <v>13</v>
      </c>
      <c r="K344" s="14">
        <v>0.05</v>
      </c>
      <c r="L344" s="14" t="s">
        <v>21</v>
      </c>
      <c r="M344" s="23">
        <v>100</v>
      </c>
      <c r="N344" s="103" t="s">
        <v>15</v>
      </c>
    </row>
    <row r="345" spans="1:14" s="37" customFormat="1" ht="15" customHeight="1" x14ac:dyDescent="0.25">
      <c r="A345" s="83"/>
      <c r="B345" s="84"/>
      <c r="C345" s="84"/>
      <c r="D345" s="154"/>
      <c r="E345" s="84"/>
      <c r="F345" s="84"/>
      <c r="G345" s="84"/>
      <c r="H345" s="84"/>
      <c r="I345" s="84"/>
      <c r="J345" s="84"/>
      <c r="K345" s="84"/>
      <c r="L345" s="84"/>
      <c r="M345" s="85"/>
      <c r="N345" s="101"/>
    </row>
    <row r="346" spans="1:14" s="37" customFormat="1" ht="15" customHeight="1" x14ac:dyDescent="0.25">
      <c r="A346" s="100" t="s">
        <v>47</v>
      </c>
      <c r="B346" s="10">
        <v>8</v>
      </c>
      <c r="C346" s="3">
        <v>43288</v>
      </c>
      <c r="D346" s="156" t="s">
        <v>12</v>
      </c>
      <c r="E346" s="4">
        <v>2000</v>
      </c>
      <c r="F346" s="4">
        <v>10000</v>
      </c>
      <c r="G346" s="4">
        <f>F346*E346</f>
        <v>20000000</v>
      </c>
      <c r="H346" s="6">
        <v>43266</v>
      </c>
      <c r="I346" s="6">
        <v>44362</v>
      </c>
      <c r="J346" s="7" t="s">
        <v>13</v>
      </c>
      <c r="K346" s="29">
        <v>0.115</v>
      </c>
      <c r="L346" s="28" t="s">
        <v>27</v>
      </c>
      <c r="M346" s="23">
        <v>100</v>
      </c>
      <c r="N346" s="102" t="s">
        <v>15</v>
      </c>
    </row>
    <row r="347" spans="1:14" s="86" customFormat="1" ht="15" x14ac:dyDescent="0.25">
      <c r="A347" s="100" t="s">
        <v>47</v>
      </c>
      <c r="B347" s="10">
        <v>9</v>
      </c>
      <c r="C347" s="3">
        <v>43508</v>
      </c>
      <c r="D347" s="156" t="s">
        <v>12</v>
      </c>
      <c r="E347" s="4">
        <v>2500</v>
      </c>
      <c r="F347" s="4">
        <v>10000</v>
      </c>
      <c r="G347" s="4">
        <f>F347*E347</f>
        <v>25000000</v>
      </c>
      <c r="H347" s="6">
        <v>43473</v>
      </c>
      <c r="I347" s="6">
        <v>45299</v>
      </c>
      <c r="J347" s="7" t="s">
        <v>13</v>
      </c>
      <c r="K347" s="34">
        <v>0.10349999999999999</v>
      </c>
      <c r="L347" s="28" t="s">
        <v>27</v>
      </c>
      <c r="M347" s="23">
        <v>100</v>
      </c>
      <c r="N347" s="102" t="s">
        <v>15</v>
      </c>
    </row>
    <row r="348" spans="1:14" s="86" customFormat="1" ht="15" x14ac:dyDescent="0.25">
      <c r="A348" s="100" t="s">
        <v>47</v>
      </c>
      <c r="B348" s="10">
        <v>10</v>
      </c>
      <c r="C348" s="3">
        <v>44238</v>
      </c>
      <c r="D348" s="157" t="s">
        <v>12</v>
      </c>
      <c r="E348" s="4">
        <v>1700</v>
      </c>
      <c r="F348" s="4">
        <v>10000</v>
      </c>
      <c r="G348" s="4">
        <f>F348*E348</f>
        <v>17000000</v>
      </c>
      <c r="H348" s="6">
        <v>44221</v>
      </c>
      <c r="I348" s="6">
        <v>46041</v>
      </c>
      <c r="J348" s="7" t="s">
        <v>13</v>
      </c>
      <c r="K348" s="14">
        <v>0.1</v>
      </c>
      <c r="L348" s="28" t="s">
        <v>27</v>
      </c>
      <c r="M348" s="10"/>
      <c r="N348" s="106" t="s">
        <v>15</v>
      </c>
    </row>
    <row r="349" spans="1:14" s="37" customFormat="1" ht="15" customHeight="1" x14ac:dyDescent="0.25">
      <c r="A349" s="83"/>
      <c r="B349" s="84"/>
      <c r="C349" s="84"/>
      <c r="D349" s="154"/>
      <c r="E349" s="84"/>
      <c r="F349" s="84"/>
      <c r="G349" s="84"/>
      <c r="H349" s="84"/>
      <c r="I349" s="84"/>
      <c r="J349" s="84"/>
      <c r="K349" s="84"/>
      <c r="L349" s="84"/>
      <c r="M349" s="85"/>
      <c r="N349" s="101"/>
    </row>
    <row r="350" spans="1:14" s="37" customFormat="1" ht="15" customHeight="1" x14ac:dyDescent="0.25">
      <c r="A350" s="90" t="s">
        <v>386</v>
      </c>
      <c r="B350" s="10">
        <v>1</v>
      </c>
      <c r="C350" s="3">
        <v>44000</v>
      </c>
      <c r="D350" s="157" t="s">
        <v>12</v>
      </c>
      <c r="E350" s="4">
        <v>28368701</v>
      </c>
      <c r="F350" s="4">
        <v>5</v>
      </c>
      <c r="G350" s="9">
        <f>F350*E350</f>
        <v>141843505</v>
      </c>
      <c r="H350" s="6">
        <v>43997</v>
      </c>
      <c r="I350" s="6">
        <v>47480</v>
      </c>
      <c r="J350" s="7" t="s">
        <v>385</v>
      </c>
      <c r="K350" s="132">
        <v>0</v>
      </c>
      <c r="L350" s="29" t="s">
        <v>14</v>
      </c>
      <c r="M350" s="10"/>
      <c r="N350" s="106" t="s">
        <v>15</v>
      </c>
    </row>
    <row r="351" spans="1:14" s="37" customFormat="1" ht="15" customHeight="1" x14ac:dyDescent="0.25">
      <c r="A351" s="83"/>
      <c r="B351" s="84"/>
      <c r="C351" s="84"/>
      <c r="D351" s="154"/>
      <c r="E351" s="84"/>
      <c r="F351" s="84"/>
      <c r="G351" s="84"/>
      <c r="H351" s="84"/>
      <c r="I351" s="84"/>
      <c r="J351" s="84"/>
      <c r="K351" s="84"/>
      <c r="L351" s="84"/>
      <c r="M351" s="85"/>
      <c r="N351" s="101"/>
    </row>
    <row r="352" spans="1:14" s="37" customFormat="1" ht="15" customHeight="1" x14ac:dyDescent="0.25">
      <c r="A352" s="100" t="s">
        <v>48</v>
      </c>
      <c r="B352" s="23">
        <v>91</v>
      </c>
      <c r="C352" s="24">
        <v>43027</v>
      </c>
      <c r="D352" s="156" t="s">
        <v>12</v>
      </c>
      <c r="E352" s="25">
        <v>60000</v>
      </c>
      <c r="F352" s="25">
        <v>100</v>
      </c>
      <c r="G352" s="9">
        <f t="shared" ref="G352:G362" si="17">F352*E352</f>
        <v>6000000</v>
      </c>
      <c r="H352" s="26">
        <v>43020</v>
      </c>
      <c r="I352" s="26">
        <v>44846</v>
      </c>
      <c r="J352" s="21" t="s">
        <v>75</v>
      </c>
      <c r="K352" s="8" t="s">
        <v>49</v>
      </c>
      <c r="L352" s="129" t="s">
        <v>27</v>
      </c>
      <c r="M352" s="23">
        <v>100</v>
      </c>
      <c r="N352" s="105" t="s">
        <v>15</v>
      </c>
    </row>
    <row r="353" spans="1:14" s="37" customFormat="1" ht="15" customHeight="1" x14ac:dyDescent="0.25">
      <c r="A353" s="100" t="s">
        <v>48</v>
      </c>
      <c r="B353" s="23">
        <v>92</v>
      </c>
      <c r="C353" s="24">
        <v>43027</v>
      </c>
      <c r="D353" s="156" t="s">
        <v>12</v>
      </c>
      <c r="E353" s="25">
        <v>60000</v>
      </c>
      <c r="F353" s="25">
        <v>100</v>
      </c>
      <c r="G353" s="9">
        <f t="shared" si="17"/>
        <v>6000000</v>
      </c>
      <c r="H353" s="26">
        <v>43020</v>
      </c>
      <c r="I353" s="26">
        <v>45576</v>
      </c>
      <c r="J353" s="21" t="s">
        <v>75</v>
      </c>
      <c r="K353" s="8" t="s">
        <v>49</v>
      </c>
      <c r="L353" s="129" t="s">
        <v>27</v>
      </c>
      <c r="M353" s="23">
        <v>100</v>
      </c>
      <c r="N353" s="105" t="s">
        <v>15</v>
      </c>
    </row>
    <row r="354" spans="1:14" s="37" customFormat="1" ht="15" x14ac:dyDescent="0.25">
      <c r="A354" s="100" t="s">
        <v>48</v>
      </c>
      <c r="B354" s="23">
        <v>93</v>
      </c>
      <c r="C354" s="24">
        <v>43117</v>
      </c>
      <c r="D354" s="156" t="s">
        <v>17</v>
      </c>
      <c r="E354" s="25">
        <v>40000</v>
      </c>
      <c r="F354" s="25">
        <v>1000</v>
      </c>
      <c r="G354" s="25">
        <f t="shared" si="17"/>
        <v>40000000</v>
      </c>
      <c r="H354" s="26">
        <v>43098</v>
      </c>
      <c r="I354" s="26">
        <v>45646</v>
      </c>
      <c r="J354" s="21" t="s">
        <v>13</v>
      </c>
      <c r="K354" s="12">
        <v>2.5000000000000001E-2</v>
      </c>
      <c r="L354" s="129" t="s">
        <v>27</v>
      </c>
      <c r="M354" s="23">
        <v>100</v>
      </c>
      <c r="N354" s="105" t="s">
        <v>15</v>
      </c>
    </row>
    <row r="355" spans="1:14" s="37" customFormat="1" ht="15" x14ac:dyDescent="0.25">
      <c r="A355" s="100" t="s">
        <v>48</v>
      </c>
      <c r="B355" s="23">
        <v>94</v>
      </c>
      <c r="C355" s="24">
        <v>43329</v>
      </c>
      <c r="D355" s="156" t="s">
        <v>17</v>
      </c>
      <c r="E355" s="25">
        <v>50000</v>
      </c>
      <c r="F355" s="25">
        <v>1000</v>
      </c>
      <c r="G355" s="25">
        <f t="shared" si="17"/>
        <v>50000000</v>
      </c>
      <c r="H355" s="26">
        <v>43327</v>
      </c>
      <c r="I355" s="26">
        <v>45112</v>
      </c>
      <c r="J355" s="21" t="s">
        <v>13</v>
      </c>
      <c r="K355" s="12">
        <v>2.7E-2</v>
      </c>
      <c r="L355" s="129" t="s">
        <v>27</v>
      </c>
      <c r="M355" s="23">
        <v>100</v>
      </c>
      <c r="N355" s="105" t="s">
        <v>15</v>
      </c>
    </row>
    <row r="356" spans="1:14" s="37" customFormat="1" ht="15" customHeight="1" x14ac:dyDescent="0.25">
      <c r="A356" s="100" t="s">
        <v>48</v>
      </c>
      <c r="B356" s="23">
        <v>95</v>
      </c>
      <c r="C356" s="24">
        <v>43329</v>
      </c>
      <c r="D356" s="156" t="s">
        <v>18</v>
      </c>
      <c r="E356" s="25">
        <v>10000</v>
      </c>
      <c r="F356" s="25">
        <v>1000</v>
      </c>
      <c r="G356" s="25">
        <f t="shared" si="17"/>
        <v>10000000</v>
      </c>
      <c r="H356" s="26">
        <v>43327</v>
      </c>
      <c r="I356" s="26">
        <v>45112</v>
      </c>
      <c r="J356" s="21" t="s">
        <v>13</v>
      </c>
      <c r="K356" s="12">
        <v>5.0000000000000001E-3</v>
      </c>
      <c r="L356" s="129" t="s">
        <v>27</v>
      </c>
      <c r="M356" s="23">
        <v>100</v>
      </c>
      <c r="N356" s="105" t="s">
        <v>15</v>
      </c>
    </row>
    <row r="357" spans="1:14" s="37" customFormat="1" ht="102.75" customHeight="1" x14ac:dyDescent="0.25">
      <c r="A357" s="100" t="s">
        <v>48</v>
      </c>
      <c r="B357" s="23">
        <v>100</v>
      </c>
      <c r="C357" s="24">
        <v>43566</v>
      </c>
      <c r="D357" s="156" t="s">
        <v>12</v>
      </c>
      <c r="E357" s="25">
        <v>55000</v>
      </c>
      <c r="F357" s="25">
        <v>1000</v>
      </c>
      <c r="G357" s="25">
        <f t="shared" si="17"/>
        <v>55000000</v>
      </c>
      <c r="H357" s="26">
        <v>43570</v>
      </c>
      <c r="I357" s="26">
        <v>46132</v>
      </c>
      <c r="J357" s="21" t="s">
        <v>75</v>
      </c>
      <c r="K357" s="92" t="s">
        <v>227</v>
      </c>
      <c r="L357" s="22" t="s">
        <v>27</v>
      </c>
      <c r="M357" s="23">
        <v>100</v>
      </c>
      <c r="N357" s="105" t="s">
        <v>15</v>
      </c>
    </row>
    <row r="358" spans="1:14" s="37" customFormat="1" ht="15" customHeight="1" x14ac:dyDescent="0.25">
      <c r="A358" s="100" t="s">
        <v>48</v>
      </c>
      <c r="B358" s="235">
        <v>101</v>
      </c>
      <c r="C358" s="236">
        <v>43741</v>
      </c>
      <c r="D358" s="245" t="s">
        <v>12</v>
      </c>
      <c r="E358" s="238">
        <v>120000</v>
      </c>
      <c r="F358" s="238">
        <v>1000</v>
      </c>
      <c r="G358" s="25">
        <f t="shared" si="17"/>
        <v>120000000</v>
      </c>
      <c r="H358" s="239">
        <v>43739</v>
      </c>
      <c r="I358" s="239">
        <v>46296</v>
      </c>
      <c r="J358" s="240" t="s">
        <v>75</v>
      </c>
      <c r="K358" s="246" t="s">
        <v>26</v>
      </c>
      <c r="L358" s="247" t="s">
        <v>27</v>
      </c>
      <c r="M358" s="235">
        <v>100</v>
      </c>
      <c r="N358" s="248" t="s">
        <v>15</v>
      </c>
    </row>
    <row r="359" spans="1:14" s="37" customFormat="1" ht="157.5" customHeight="1" x14ac:dyDescent="0.25">
      <c r="A359" s="20" t="s">
        <v>48</v>
      </c>
      <c r="B359" s="10">
        <v>103</v>
      </c>
      <c r="C359" s="3">
        <v>43864</v>
      </c>
      <c r="D359" s="157" t="s">
        <v>12</v>
      </c>
      <c r="E359" s="4">
        <v>60000</v>
      </c>
      <c r="F359" s="4">
        <v>1000</v>
      </c>
      <c r="G359" s="25">
        <f t="shared" si="17"/>
        <v>60000000</v>
      </c>
      <c r="H359" s="6">
        <v>43845</v>
      </c>
      <c r="I359" s="6">
        <v>46359</v>
      </c>
      <c r="J359" s="7" t="s">
        <v>75</v>
      </c>
      <c r="K359" s="92" t="s">
        <v>397</v>
      </c>
      <c r="L359" s="269" t="s">
        <v>27</v>
      </c>
      <c r="M359" s="10">
        <v>99.99</v>
      </c>
      <c r="N359" s="7" t="s">
        <v>15</v>
      </c>
    </row>
    <row r="360" spans="1:14" s="86" customFormat="1" ht="135" customHeight="1" x14ac:dyDescent="0.25">
      <c r="A360" s="20" t="s">
        <v>48</v>
      </c>
      <c r="B360" s="10">
        <v>104</v>
      </c>
      <c r="C360" s="3">
        <v>43864</v>
      </c>
      <c r="D360" s="157" t="s">
        <v>12</v>
      </c>
      <c r="E360" s="4">
        <v>60000</v>
      </c>
      <c r="F360" s="4">
        <v>1000</v>
      </c>
      <c r="G360" s="25">
        <f t="shared" si="17"/>
        <v>60000000</v>
      </c>
      <c r="H360" s="6">
        <v>43845</v>
      </c>
      <c r="I360" s="6">
        <v>46359</v>
      </c>
      <c r="J360" s="7" t="s">
        <v>75</v>
      </c>
      <c r="K360" s="92" t="s">
        <v>410</v>
      </c>
      <c r="L360" s="269" t="s">
        <v>27</v>
      </c>
      <c r="M360" s="10">
        <v>92.99</v>
      </c>
      <c r="N360" s="7" t="s">
        <v>15</v>
      </c>
    </row>
    <row r="361" spans="1:14" s="86" customFormat="1" ht="15" customHeight="1" x14ac:dyDescent="0.25">
      <c r="A361" s="90" t="s">
        <v>48</v>
      </c>
      <c r="B361" s="348">
        <v>107</v>
      </c>
      <c r="C361" s="349">
        <v>44200</v>
      </c>
      <c r="D361" s="350" t="s">
        <v>12</v>
      </c>
      <c r="E361" s="351">
        <v>35000</v>
      </c>
      <c r="F361" s="351">
        <v>200</v>
      </c>
      <c r="G361" s="25">
        <f t="shared" si="17"/>
        <v>7000000</v>
      </c>
      <c r="H361" s="352">
        <v>44211</v>
      </c>
      <c r="I361" s="352">
        <v>44301</v>
      </c>
      <c r="J361" s="353" t="s">
        <v>75</v>
      </c>
      <c r="K361" s="370" t="s">
        <v>419</v>
      </c>
      <c r="L361" s="22" t="s">
        <v>27</v>
      </c>
      <c r="M361" s="348"/>
      <c r="N361" s="355" t="s">
        <v>15</v>
      </c>
    </row>
    <row r="362" spans="1:14" s="86" customFormat="1" ht="15" customHeight="1" x14ac:dyDescent="0.25">
      <c r="A362" s="90" t="s">
        <v>48</v>
      </c>
      <c r="B362" s="10">
        <v>108</v>
      </c>
      <c r="C362" s="3">
        <v>44200</v>
      </c>
      <c r="D362" s="157" t="s">
        <v>12</v>
      </c>
      <c r="E362" s="4">
        <v>35000</v>
      </c>
      <c r="F362" s="4">
        <v>200</v>
      </c>
      <c r="G362" s="25">
        <f t="shared" si="17"/>
        <v>7000000</v>
      </c>
      <c r="H362" s="6">
        <v>44270</v>
      </c>
      <c r="I362" s="6">
        <v>44362</v>
      </c>
      <c r="J362" s="7" t="s">
        <v>75</v>
      </c>
      <c r="K362" s="54" t="s">
        <v>441</v>
      </c>
      <c r="L362" s="22" t="s">
        <v>27</v>
      </c>
      <c r="M362" s="10"/>
      <c r="N362" s="106" t="s">
        <v>15</v>
      </c>
    </row>
    <row r="363" spans="1:14" s="86" customFormat="1" ht="15" x14ac:dyDescent="0.25">
      <c r="A363" s="83"/>
      <c r="B363" s="84"/>
      <c r="C363" s="84"/>
      <c r="D363" s="154"/>
      <c r="E363" s="84"/>
      <c r="F363" s="84"/>
      <c r="G363" s="84"/>
      <c r="H363" s="84"/>
      <c r="I363" s="84"/>
      <c r="J363" s="84"/>
      <c r="K363" s="84"/>
      <c r="L363" s="84"/>
      <c r="M363" s="85"/>
      <c r="N363" s="101"/>
    </row>
    <row r="364" spans="1:14" s="37" customFormat="1" ht="15" customHeight="1" x14ac:dyDescent="0.25">
      <c r="A364" s="100" t="s">
        <v>50</v>
      </c>
      <c r="B364" s="123">
        <v>14</v>
      </c>
      <c r="C364" s="3">
        <v>43070</v>
      </c>
      <c r="D364" s="152" t="s">
        <v>12</v>
      </c>
      <c r="E364" s="4">
        <v>7000</v>
      </c>
      <c r="F364" s="4">
        <v>1000</v>
      </c>
      <c r="G364" s="4">
        <f>F364*E364</f>
        <v>7000000</v>
      </c>
      <c r="H364" s="6">
        <v>43062</v>
      </c>
      <c r="I364" s="6">
        <v>44887</v>
      </c>
      <c r="J364" s="32" t="s">
        <v>13</v>
      </c>
      <c r="K364" s="40">
        <v>7.0000000000000007E-2</v>
      </c>
      <c r="L364" s="22" t="s">
        <v>27</v>
      </c>
      <c r="M364" s="72">
        <v>100</v>
      </c>
      <c r="N364" s="110" t="s">
        <v>15</v>
      </c>
    </row>
    <row r="365" spans="1:14" s="37" customFormat="1" ht="15" customHeight="1" x14ac:dyDescent="0.25">
      <c r="A365" s="100" t="s">
        <v>50</v>
      </c>
      <c r="B365" s="10">
        <v>15</v>
      </c>
      <c r="C365" s="3">
        <v>43070</v>
      </c>
      <c r="D365" s="156" t="s">
        <v>17</v>
      </c>
      <c r="E365" s="4">
        <v>200</v>
      </c>
      <c r="F365" s="4">
        <v>10000</v>
      </c>
      <c r="G365" s="4">
        <f>F365*E365</f>
        <v>2000000</v>
      </c>
      <c r="H365" s="6">
        <v>43062</v>
      </c>
      <c r="I365" s="6">
        <v>44887</v>
      </c>
      <c r="J365" s="32" t="s">
        <v>13</v>
      </c>
      <c r="K365" s="36">
        <v>3.4000000000000002E-2</v>
      </c>
      <c r="L365" s="22" t="s">
        <v>27</v>
      </c>
      <c r="M365" s="72">
        <v>100</v>
      </c>
      <c r="N365" s="110" t="s">
        <v>15</v>
      </c>
    </row>
    <row r="366" spans="1:14" s="37" customFormat="1" ht="15" customHeight="1" x14ac:dyDescent="0.25">
      <c r="A366" s="100" t="s">
        <v>50</v>
      </c>
      <c r="B366" s="10">
        <v>16</v>
      </c>
      <c r="C366" s="3">
        <v>43070</v>
      </c>
      <c r="D366" s="156" t="s">
        <v>17</v>
      </c>
      <c r="E366" s="4">
        <v>200</v>
      </c>
      <c r="F366" s="4">
        <v>10000</v>
      </c>
      <c r="G366" s="4">
        <f>F366*E366</f>
        <v>2000000</v>
      </c>
      <c r="H366" s="6">
        <v>43062</v>
      </c>
      <c r="I366" s="6">
        <v>44887</v>
      </c>
      <c r="J366" s="32" t="s">
        <v>13</v>
      </c>
      <c r="K366" s="36">
        <v>3.1E-2</v>
      </c>
      <c r="L366" s="22" t="s">
        <v>27</v>
      </c>
      <c r="M366" s="72">
        <v>100</v>
      </c>
      <c r="N366" s="110" t="s">
        <v>15</v>
      </c>
    </row>
    <row r="367" spans="1:14" s="37" customFormat="1" ht="15" customHeight="1" x14ac:dyDescent="0.25">
      <c r="A367" s="100" t="s">
        <v>50</v>
      </c>
      <c r="B367" s="10">
        <v>18</v>
      </c>
      <c r="C367" s="3">
        <v>43200</v>
      </c>
      <c r="D367" s="152" t="s">
        <v>12</v>
      </c>
      <c r="E367" s="4">
        <v>1500</v>
      </c>
      <c r="F367" s="4">
        <v>10000</v>
      </c>
      <c r="G367" s="4">
        <f>F367*E367</f>
        <v>15000000</v>
      </c>
      <c r="H367" s="6">
        <v>43201</v>
      </c>
      <c r="I367" s="6">
        <v>45026</v>
      </c>
      <c r="J367" s="7" t="s">
        <v>13</v>
      </c>
      <c r="K367" s="12">
        <v>9.5000000000000001E-2</v>
      </c>
      <c r="L367" s="46" t="s">
        <v>27</v>
      </c>
      <c r="M367" s="72">
        <v>100</v>
      </c>
      <c r="N367" s="110" t="s">
        <v>15</v>
      </c>
    </row>
    <row r="368" spans="1:14" s="37" customFormat="1" ht="15" customHeight="1" x14ac:dyDescent="0.25">
      <c r="A368" s="20" t="s">
        <v>50</v>
      </c>
      <c r="B368" s="249">
        <v>20</v>
      </c>
      <c r="C368" s="250">
        <v>43531</v>
      </c>
      <c r="D368" s="251" t="s">
        <v>12</v>
      </c>
      <c r="E368" s="252">
        <v>15000</v>
      </c>
      <c r="F368" s="252">
        <v>1000</v>
      </c>
      <c r="G368" s="252">
        <f>F368*E368</f>
        <v>15000000</v>
      </c>
      <c r="H368" s="253">
        <v>43500</v>
      </c>
      <c r="I368" s="253">
        <v>45327</v>
      </c>
      <c r="J368" s="254" t="s">
        <v>13</v>
      </c>
      <c r="K368" s="255">
        <v>0.10349999999999999</v>
      </c>
      <c r="L368" s="256" t="s">
        <v>27</v>
      </c>
      <c r="M368" s="257">
        <v>100</v>
      </c>
      <c r="N368" s="258" t="s">
        <v>15</v>
      </c>
    </row>
    <row r="369" spans="1:14" s="37" customFormat="1" ht="15" customHeight="1" x14ac:dyDescent="0.25">
      <c r="A369" s="20" t="s">
        <v>50</v>
      </c>
      <c r="B369" s="320">
        <v>21</v>
      </c>
      <c r="C369" s="321">
        <v>44054</v>
      </c>
      <c r="D369" s="322" t="s">
        <v>12</v>
      </c>
      <c r="E369" s="323">
        <v>10000</v>
      </c>
      <c r="F369" s="323">
        <v>1000</v>
      </c>
      <c r="G369" s="252">
        <f t="shared" ref="G369:G372" si="18">F369*E369</f>
        <v>10000000</v>
      </c>
      <c r="H369" s="324">
        <v>44048</v>
      </c>
      <c r="I369" s="324">
        <v>45873</v>
      </c>
      <c r="J369" s="325" t="s">
        <v>13</v>
      </c>
      <c r="K369" s="40">
        <v>0.1</v>
      </c>
      <c r="L369" s="256" t="s">
        <v>27</v>
      </c>
      <c r="M369" s="320">
        <v>0</v>
      </c>
      <c r="N369" s="327" t="s">
        <v>15</v>
      </c>
    </row>
    <row r="370" spans="1:14" s="37" customFormat="1" ht="15" customHeight="1" x14ac:dyDescent="0.25">
      <c r="A370" s="20" t="s">
        <v>50</v>
      </c>
      <c r="B370" s="320">
        <v>22</v>
      </c>
      <c r="C370" s="321">
        <v>44055</v>
      </c>
      <c r="D370" s="322" t="s">
        <v>17</v>
      </c>
      <c r="E370" s="323">
        <v>2000</v>
      </c>
      <c r="F370" s="323">
        <v>1000</v>
      </c>
      <c r="G370" s="252">
        <f t="shared" si="18"/>
        <v>2000000</v>
      </c>
      <c r="H370" s="324">
        <v>44048</v>
      </c>
      <c r="I370" s="324">
        <v>45873</v>
      </c>
      <c r="J370" s="325" t="s">
        <v>13</v>
      </c>
      <c r="K370" s="40">
        <v>0.03</v>
      </c>
      <c r="L370" s="256" t="s">
        <v>27</v>
      </c>
      <c r="M370" s="320">
        <v>0</v>
      </c>
      <c r="N370" s="327" t="s">
        <v>15</v>
      </c>
    </row>
    <row r="371" spans="1:14" s="37" customFormat="1" ht="15" customHeight="1" x14ac:dyDescent="0.25">
      <c r="A371" s="186"/>
      <c r="B371" s="371"/>
      <c r="C371" s="372"/>
      <c r="D371" s="373"/>
      <c r="E371" s="374"/>
      <c r="F371" s="374"/>
      <c r="G371" s="317"/>
      <c r="H371" s="375"/>
      <c r="I371" s="375"/>
      <c r="J371" s="376"/>
      <c r="K371" s="377"/>
      <c r="L371" s="378"/>
      <c r="M371" s="371"/>
      <c r="N371" s="379"/>
    </row>
    <row r="372" spans="1:14" s="37" customFormat="1" ht="15" customHeight="1" x14ac:dyDescent="0.25">
      <c r="A372" s="90" t="s">
        <v>432</v>
      </c>
      <c r="B372" s="348">
        <v>1</v>
      </c>
      <c r="C372" s="349">
        <v>44200</v>
      </c>
      <c r="D372" s="350" t="s">
        <v>12</v>
      </c>
      <c r="E372" s="351">
        <v>6019</v>
      </c>
      <c r="F372" s="351">
        <v>1000</v>
      </c>
      <c r="G372" s="252">
        <f t="shared" si="18"/>
        <v>6019000</v>
      </c>
      <c r="H372" s="352">
        <v>44165</v>
      </c>
      <c r="I372" s="352">
        <v>46752</v>
      </c>
      <c r="J372" s="353" t="s">
        <v>75</v>
      </c>
      <c r="K372" s="370" t="s">
        <v>433</v>
      </c>
      <c r="L372" s="354" t="s">
        <v>21</v>
      </c>
      <c r="M372" s="348"/>
      <c r="N372" s="355" t="s">
        <v>15</v>
      </c>
    </row>
    <row r="373" spans="1:14" s="37" customFormat="1" ht="15" customHeight="1" x14ac:dyDescent="0.25">
      <c r="A373" s="186"/>
      <c r="B373" s="187"/>
      <c r="C373" s="177"/>
      <c r="D373" s="178"/>
      <c r="E373" s="179"/>
      <c r="F373" s="179"/>
      <c r="G373" s="317"/>
      <c r="H373" s="180"/>
      <c r="I373" s="180"/>
      <c r="J373" s="181"/>
      <c r="K373" s="182"/>
      <c r="L373" s="183"/>
      <c r="M373" s="187"/>
      <c r="N373" s="185"/>
    </row>
    <row r="374" spans="1:14" s="37" customFormat="1" ht="15" customHeight="1" x14ac:dyDescent="0.25">
      <c r="A374" s="90" t="s">
        <v>387</v>
      </c>
      <c r="B374" s="10">
        <v>2</v>
      </c>
      <c r="C374" s="3">
        <v>43997</v>
      </c>
      <c r="D374" s="157" t="s">
        <v>12</v>
      </c>
      <c r="E374" s="4">
        <v>977280</v>
      </c>
      <c r="F374" s="4">
        <v>5</v>
      </c>
      <c r="G374" s="252">
        <f>F374*E374</f>
        <v>4886400</v>
      </c>
      <c r="H374" s="6">
        <v>43997</v>
      </c>
      <c r="I374" s="6">
        <v>47480</v>
      </c>
      <c r="J374" s="7" t="s">
        <v>385</v>
      </c>
      <c r="K374" s="132">
        <v>0</v>
      </c>
      <c r="L374" s="29" t="s">
        <v>14</v>
      </c>
      <c r="M374" s="10"/>
      <c r="N374" s="106" t="s">
        <v>15</v>
      </c>
    </row>
    <row r="375" spans="1:14" s="37" customFormat="1" ht="15" customHeight="1" x14ac:dyDescent="0.25">
      <c r="A375" s="203"/>
      <c r="B375" s="187"/>
      <c r="C375" s="177"/>
      <c r="D375" s="178"/>
      <c r="E375" s="179"/>
      <c r="F375" s="179"/>
      <c r="G375" s="179"/>
      <c r="H375" s="180"/>
      <c r="I375" s="180"/>
      <c r="J375" s="181"/>
      <c r="K375" s="182"/>
      <c r="L375" s="183"/>
      <c r="M375" s="187"/>
      <c r="N375" s="181"/>
    </row>
    <row r="376" spans="1:14" s="37" customFormat="1" ht="15" customHeight="1" x14ac:dyDescent="0.25">
      <c r="A376" s="282" t="s">
        <v>373</v>
      </c>
      <c r="B376" s="10">
        <v>1</v>
      </c>
      <c r="C376" s="3">
        <v>43945</v>
      </c>
      <c r="D376" s="224" t="s">
        <v>17</v>
      </c>
      <c r="E376" s="4">
        <v>9000</v>
      </c>
      <c r="F376" s="4">
        <v>1000</v>
      </c>
      <c r="G376" s="4">
        <f>F376*E376</f>
        <v>9000000</v>
      </c>
      <c r="H376" s="6">
        <v>43927</v>
      </c>
      <c r="I376" s="6">
        <v>46447</v>
      </c>
      <c r="J376" s="7" t="s">
        <v>13</v>
      </c>
      <c r="K376" s="12">
        <v>5.8000000000000003E-2</v>
      </c>
      <c r="L376" s="46" t="s">
        <v>14</v>
      </c>
      <c r="M376" s="312">
        <v>100</v>
      </c>
      <c r="N376" s="10" t="s">
        <v>15</v>
      </c>
    </row>
    <row r="377" spans="1:14" s="37" customFormat="1" ht="15" customHeight="1" x14ac:dyDescent="0.25">
      <c r="A377" s="83"/>
      <c r="B377" s="84"/>
      <c r="C377" s="84"/>
      <c r="D377" s="154"/>
      <c r="E377" s="84"/>
      <c r="F377" s="84"/>
      <c r="G377" s="179"/>
      <c r="H377" s="84"/>
      <c r="I377" s="84"/>
      <c r="J377" s="84"/>
      <c r="K377" s="84"/>
      <c r="L377" s="84"/>
      <c r="M377" s="85"/>
      <c r="N377" s="101"/>
    </row>
    <row r="378" spans="1:14" s="37" customFormat="1" ht="67.5" customHeight="1" x14ac:dyDescent="0.25">
      <c r="A378" s="282" t="s">
        <v>186</v>
      </c>
      <c r="B378" s="10">
        <v>2</v>
      </c>
      <c r="C378" s="3">
        <v>44209</v>
      </c>
      <c r="D378" s="224" t="s">
        <v>18</v>
      </c>
      <c r="E378" s="4">
        <v>4786</v>
      </c>
      <c r="F378" s="4">
        <v>1000</v>
      </c>
      <c r="G378" s="4">
        <f t="shared" ref="G378" si="19">F378*E378</f>
        <v>4786000</v>
      </c>
      <c r="H378" s="6">
        <v>44194</v>
      </c>
      <c r="I378" s="6">
        <v>47844</v>
      </c>
      <c r="J378" s="7" t="s">
        <v>13</v>
      </c>
      <c r="K378" s="389" t="s">
        <v>434</v>
      </c>
      <c r="L378" s="46" t="s">
        <v>21</v>
      </c>
      <c r="M378" s="312"/>
      <c r="N378" s="10" t="s">
        <v>15</v>
      </c>
    </row>
    <row r="379" spans="1:14" s="56" customFormat="1" ht="15" customHeight="1" x14ac:dyDescent="0.25">
      <c r="A379" s="83"/>
      <c r="B379" s="84"/>
      <c r="C379" s="84"/>
      <c r="D379" s="154"/>
      <c r="E379" s="84"/>
      <c r="F379" s="84"/>
      <c r="G379" s="84"/>
      <c r="H379" s="84"/>
      <c r="I379" s="84"/>
      <c r="J379" s="84"/>
      <c r="K379" s="84"/>
      <c r="L379" s="84"/>
      <c r="M379" s="85"/>
      <c r="N379" s="101"/>
    </row>
    <row r="380" spans="1:14" s="61" customFormat="1" ht="15" customHeight="1" x14ac:dyDescent="0.25">
      <c r="A380" s="90" t="s">
        <v>388</v>
      </c>
      <c r="B380" s="10">
        <v>1</v>
      </c>
      <c r="C380" s="3">
        <v>44000</v>
      </c>
      <c r="D380" s="157" t="s">
        <v>12</v>
      </c>
      <c r="E380" s="4">
        <v>17361564</v>
      </c>
      <c r="F380" s="4">
        <v>5</v>
      </c>
      <c r="G380" s="268">
        <f t="shared" ref="G380" si="20">F380*E380</f>
        <v>86807820</v>
      </c>
      <c r="H380" s="6">
        <v>43997</v>
      </c>
      <c r="I380" s="6">
        <v>47480</v>
      </c>
      <c r="J380" s="7" t="s">
        <v>385</v>
      </c>
      <c r="K380" s="318">
        <v>0</v>
      </c>
      <c r="L380" s="29" t="s">
        <v>14</v>
      </c>
      <c r="M380" s="10"/>
      <c r="N380" s="106" t="s">
        <v>15</v>
      </c>
    </row>
    <row r="381" spans="1:14" s="37" customFormat="1" ht="29.25" customHeight="1" x14ac:dyDescent="0.25">
      <c r="A381" s="83"/>
      <c r="B381" s="84"/>
      <c r="C381" s="84"/>
      <c r="D381" s="154"/>
      <c r="E381" s="84"/>
      <c r="F381" s="84"/>
      <c r="G381" s="84"/>
      <c r="H381" s="84"/>
      <c r="I381" s="84"/>
      <c r="J381" s="84"/>
      <c r="K381" s="84"/>
      <c r="L381" s="84"/>
      <c r="M381" s="85"/>
      <c r="N381" s="101"/>
    </row>
    <row r="382" spans="1:14" s="61" customFormat="1" ht="15" customHeight="1" x14ac:dyDescent="0.25">
      <c r="A382" s="90" t="s">
        <v>141</v>
      </c>
      <c r="B382" s="10">
        <v>2</v>
      </c>
      <c r="C382" s="3">
        <v>43809</v>
      </c>
      <c r="D382" s="157" t="s">
        <v>12</v>
      </c>
      <c r="E382" s="4">
        <v>742</v>
      </c>
      <c r="F382" s="4">
        <v>1000</v>
      </c>
      <c r="G382" s="268">
        <f>E382*F382</f>
        <v>742000</v>
      </c>
      <c r="H382" s="6">
        <v>43815</v>
      </c>
      <c r="I382" s="6">
        <v>46372</v>
      </c>
      <c r="J382" s="7" t="s">
        <v>13</v>
      </c>
      <c r="K382" s="318">
        <v>0.18</v>
      </c>
      <c r="L382" s="29" t="s">
        <v>14</v>
      </c>
      <c r="M382" s="10">
        <v>100</v>
      </c>
      <c r="N382" s="106" t="s">
        <v>15</v>
      </c>
    </row>
    <row r="383" spans="1:14" s="37" customFormat="1" ht="15" customHeight="1" x14ac:dyDescent="0.25">
      <c r="A383" s="20" t="s">
        <v>141</v>
      </c>
      <c r="B383" s="10">
        <v>3</v>
      </c>
      <c r="C383" s="3">
        <v>43826</v>
      </c>
      <c r="D383" s="157" t="s">
        <v>12</v>
      </c>
      <c r="E383" s="4">
        <v>10000</v>
      </c>
      <c r="F383" s="4">
        <v>100</v>
      </c>
      <c r="G383" s="4">
        <f>E383*F383</f>
        <v>1000000</v>
      </c>
      <c r="H383" s="6">
        <v>43815</v>
      </c>
      <c r="I383" s="6">
        <v>46372</v>
      </c>
      <c r="J383" s="7" t="s">
        <v>13</v>
      </c>
      <c r="K383" s="132">
        <v>0.15</v>
      </c>
      <c r="L383" s="29" t="s">
        <v>14</v>
      </c>
      <c r="M383" s="10">
        <v>45.8</v>
      </c>
      <c r="N383" s="106" t="s">
        <v>15</v>
      </c>
    </row>
    <row r="384" spans="1:14" s="37" customFormat="1" ht="15" customHeight="1" x14ac:dyDescent="0.25">
      <c r="A384" s="20" t="s">
        <v>141</v>
      </c>
      <c r="B384" s="10">
        <v>4</v>
      </c>
      <c r="C384" s="3">
        <v>44217</v>
      </c>
      <c r="D384" s="157" t="s">
        <v>17</v>
      </c>
      <c r="E384" s="4">
        <v>780</v>
      </c>
      <c r="F384" s="4">
        <v>1000</v>
      </c>
      <c r="G384" s="4">
        <f>E384*F384</f>
        <v>780000</v>
      </c>
      <c r="H384" s="6">
        <v>44214</v>
      </c>
      <c r="I384" s="6">
        <v>46770</v>
      </c>
      <c r="J384" s="7" t="s">
        <v>13</v>
      </c>
      <c r="K384" s="132">
        <v>7.0000000000000007E-2</v>
      </c>
      <c r="L384" s="29" t="s">
        <v>33</v>
      </c>
      <c r="M384" s="10">
        <v>0</v>
      </c>
      <c r="N384" s="106" t="s">
        <v>15</v>
      </c>
    </row>
    <row r="385" spans="1:14" s="37" customFormat="1" ht="15" customHeight="1" x14ac:dyDescent="0.25">
      <c r="A385" s="186"/>
      <c r="B385" s="187"/>
      <c r="C385" s="177"/>
      <c r="D385" s="178"/>
      <c r="E385" s="179"/>
      <c r="F385" s="179"/>
      <c r="G385" s="179"/>
      <c r="H385" s="180"/>
      <c r="I385" s="180"/>
      <c r="J385" s="181"/>
      <c r="K385" s="182"/>
      <c r="L385" s="183"/>
      <c r="M385" s="187"/>
      <c r="N385" s="185"/>
    </row>
    <row r="386" spans="1:14" s="37" customFormat="1" ht="15" customHeight="1" x14ac:dyDescent="0.25">
      <c r="A386" s="90" t="s">
        <v>389</v>
      </c>
      <c r="B386" s="10">
        <v>1</v>
      </c>
      <c r="C386" s="3">
        <v>43991</v>
      </c>
      <c r="D386" s="157" t="s">
        <v>17</v>
      </c>
      <c r="E386" s="4">
        <v>720</v>
      </c>
      <c r="F386" s="4">
        <v>10000</v>
      </c>
      <c r="G386" s="4">
        <f t="shared" ref="G386" si="21">E386*F386</f>
        <v>7200000</v>
      </c>
      <c r="H386" s="6">
        <v>43971</v>
      </c>
      <c r="I386" s="6">
        <v>46162</v>
      </c>
      <c r="J386" s="7" t="s">
        <v>13</v>
      </c>
      <c r="K386" s="132">
        <v>0.06</v>
      </c>
      <c r="L386" s="29" t="s">
        <v>14</v>
      </c>
      <c r="M386" s="10">
        <v>100</v>
      </c>
      <c r="N386" s="106" t="s">
        <v>15</v>
      </c>
    </row>
    <row r="387" spans="1:14" s="37" customFormat="1" ht="15" customHeight="1" x14ac:dyDescent="0.25">
      <c r="A387" s="83"/>
      <c r="B387" s="84"/>
      <c r="C387" s="84"/>
      <c r="D387" s="154"/>
      <c r="E387" s="84"/>
      <c r="F387" s="84"/>
      <c r="G387" s="84"/>
      <c r="H387" s="84"/>
      <c r="I387" s="84"/>
      <c r="J387" s="84"/>
      <c r="K387" s="84"/>
      <c r="L387" s="84"/>
      <c r="M387" s="85"/>
      <c r="N387" s="101"/>
    </row>
    <row r="388" spans="1:14" s="37" customFormat="1" ht="15" customHeight="1" x14ac:dyDescent="0.25">
      <c r="A388" s="100" t="s">
        <v>142</v>
      </c>
      <c r="B388" s="10">
        <v>1</v>
      </c>
      <c r="C388" s="3">
        <v>43335</v>
      </c>
      <c r="D388" s="152" t="s">
        <v>17</v>
      </c>
      <c r="E388" s="4">
        <v>550</v>
      </c>
      <c r="F388" s="4">
        <v>1000</v>
      </c>
      <c r="G388" s="4">
        <f>F388*E388</f>
        <v>550000</v>
      </c>
      <c r="H388" s="6">
        <v>43346</v>
      </c>
      <c r="I388" s="6">
        <v>44442</v>
      </c>
      <c r="J388" s="7" t="s">
        <v>13</v>
      </c>
      <c r="K388" s="12">
        <v>7.4999999999999997E-2</v>
      </c>
      <c r="L388" s="27" t="s">
        <v>14</v>
      </c>
      <c r="M388" s="10">
        <v>100</v>
      </c>
      <c r="N388" s="102" t="s">
        <v>15</v>
      </c>
    </row>
    <row r="389" spans="1:14" s="37" customFormat="1" ht="14.25" customHeight="1" x14ac:dyDescent="0.25">
      <c r="A389" s="100" t="s">
        <v>142</v>
      </c>
      <c r="B389" s="10">
        <v>2</v>
      </c>
      <c r="C389" s="3">
        <v>43788</v>
      </c>
      <c r="D389" s="157" t="s">
        <v>17</v>
      </c>
      <c r="E389" s="4">
        <v>500</v>
      </c>
      <c r="F389" s="4">
        <v>1000</v>
      </c>
      <c r="G389" s="4">
        <f>F389*E389</f>
        <v>500000</v>
      </c>
      <c r="H389" s="6">
        <v>43801</v>
      </c>
      <c r="I389" s="6">
        <v>44896</v>
      </c>
      <c r="J389" s="7" t="s">
        <v>13</v>
      </c>
      <c r="K389" s="132">
        <v>0.08</v>
      </c>
      <c r="L389" s="29" t="s">
        <v>14</v>
      </c>
      <c r="M389" s="10">
        <v>100</v>
      </c>
      <c r="N389" s="106" t="s">
        <v>15</v>
      </c>
    </row>
    <row r="390" spans="1:14" s="37" customFormat="1" ht="15" customHeight="1" x14ac:dyDescent="0.25">
      <c r="A390" s="83"/>
      <c r="B390" s="84"/>
      <c r="C390" s="84"/>
      <c r="D390" s="154"/>
      <c r="E390" s="84"/>
      <c r="F390" s="84"/>
      <c r="G390" s="84"/>
      <c r="H390" s="84"/>
      <c r="I390" s="84"/>
      <c r="J390" s="84"/>
      <c r="K390" s="84"/>
      <c r="L390" s="84"/>
      <c r="M390" s="85"/>
      <c r="N390" s="101"/>
    </row>
    <row r="391" spans="1:14" s="37" customFormat="1" ht="15" x14ac:dyDescent="0.25">
      <c r="A391" s="100" t="s">
        <v>228</v>
      </c>
      <c r="B391" s="10">
        <v>49</v>
      </c>
      <c r="C391" s="3">
        <v>43514</v>
      </c>
      <c r="D391" s="152" t="s">
        <v>18</v>
      </c>
      <c r="E391" s="4">
        <v>4500</v>
      </c>
      <c r="F391" s="4">
        <v>100</v>
      </c>
      <c r="G391" s="4">
        <f>F391*E391</f>
        <v>450000</v>
      </c>
      <c r="H391" s="6">
        <v>43585</v>
      </c>
      <c r="I391" s="6">
        <v>45411</v>
      </c>
      <c r="J391" s="7" t="s">
        <v>13</v>
      </c>
      <c r="K391" s="8">
        <v>0.06</v>
      </c>
      <c r="L391" s="27" t="s">
        <v>21</v>
      </c>
      <c r="M391" s="10">
        <v>100</v>
      </c>
      <c r="N391" s="102" t="s">
        <v>15</v>
      </c>
    </row>
    <row r="392" spans="1:14" s="37" customFormat="1" ht="15" customHeight="1" x14ac:dyDescent="0.25">
      <c r="A392" s="203"/>
      <c r="B392" s="187"/>
      <c r="C392" s="177"/>
      <c r="D392" s="178"/>
      <c r="E392" s="179"/>
      <c r="F392" s="179"/>
      <c r="G392" s="179"/>
      <c r="H392" s="180"/>
      <c r="I392" s="180"/>
      <c r="J392" s="181"/>
      <c r="K392" s="182"/>
      <c r="L392" s="183"/>
      <c r="M392" s="187"/>
      <c r="N392" s="185"/>
    </row>
    <row r="393" spans="1:14" s="86" customFormat="1" ht="15" x14ac:dyDescent="0.25">
      <c r="A393" s="100" t="s">
        <v>281</v>
      </c>
      <c r="B393" s="23">
        <v>1</v>
      </c>
      <c r="C393" s="24">
        <v>43704</v>
      </c>
      <c r="D393" s="156" t="s">
        <v>17</v>
      </c>
      <c r="E393" s="25">
        <v>6500</v>
      </c>
      <c r="F393" s="25">
        <v>100</v>
      </c>
      <c r="G393" s="25">
        <f>F393*E393</f>
        <v>650000</v>
      </c>
      <c r="H393" s="26">
        <v>43717</v>
      </c>
      <c r="I393" s="26">
        <v>45544</v>
      </c>
      <c r="J393" s="21" t="s">
        <v>13</v>
      </c>
      <c r="K393" s="36">
        <v>7.4999999999999997E-2</v>
      </c>
      <c r="L393" s="22" t="s">
        <v>14</v>
      </c>
      <c r="M393" s="23">
        <v>2.11</v>
      </c>
      <c r="N393" s="23" t="s">
        <v>15</v>
      </c>
    </row>
    <row r="394" spans="1:14" s="37" customFormat="1" ht="15" customHeight="1" x14ac:dyDescent="0.25">
      <c r="A394" s="83"/>
      <c r="B394" s="84"/>
      <c r="C394" s="84"/>
      <c r="D394" s="154"/>
      <c r="E394" s="84"/>
      <c r="F394" s="84"/>
      <c r="G394" s="84"/>
      <c r="H394" s="84"/>
      <c r="I394" s="84"/>
      <c r="J394" s="84"/>
      <c r="K394" s="84"/>
      <c r="L394" s="84"/>
      <c r="M394" s="85"/>
      <c r="N394" s="101"/>
    </row>
    <row r="395" spans="1:14" s="86" customFormat="1" ht="15" x14ac:dyDescent="0.25">
      <c r="A395" s="100" t="s">
        <v>175</v>
      </c>
      <c r="B395" s="23">
        <v>1</v>
      </c>
      <c r="C395" s="24">
        <v>43440</v>
      </c>
      <c r="D395" s="156" t="s">
        <v>17</v>
      </c>
      <c r="E395" s="25">
        <v>773</v>
      </c>
      <c r="F395" s="25">
        <v>1000</v>
      </c>
      <c r="G395" s="25">
        <f>E395*F395</f>
        <v>773000</v>
      </c>
      <c r="H395" s="26">
        <v>43437</v>
      </c>
      <c r="I395" s="26">
        <v>47087</v>
      </c>
      <c r="J395" s="21" t="s">
        <v>13</v>
      </c>
      <c r="K395" s="36">
        <v>7.4999999999999997E-2</v>
      </c>
      <c r="L395" s="22" t="s">
        <v>33</v>
      </c>
      <c r="M395" s="23">
        <v>100</v>
      </c>
      <c r="N395" s="23" t="s">
        <v>15</v>
      </c>
    </row>
    <row r="396" spans="1:14" s="37" customFormat="1" ht="15" customHeight="1" x14ac:dyDescent="0.25">
      <c r="A396" s="83"/>
      <c r="B396" s="84"/>
      <c r="C396" s="84"/>
      <c r="D396" s="154"/>
      <c r="E396" s="84"/>
      <c r="F396" s="84"/>
      <c r="G396" s="84"/>
      <c r="H396" s="84"/>
      <c r="I396" s="84"/>
      <c r="J396" s="84"/>
      <c r="K396" s="84"/>
      <c r="L396" s="84"/>
      <c r="M396" s="85"/>
      <c r="N396" s="101"/>
    </row>
    <row r="397" spans="1:14" s="86" customFormat="1" ht="15" x14ac:dyDescent="0.25">
      <c r="A397" s="20" t="s">
        <v>221</v>
      </c>
      <c r="B397" s="23">
        <v>1</v>
      </c>
      <c r="C397" s="24">
        <v>43546</v>
      </c>
      <c r="D397" s="156" t="s">
        <v>12</v>
      </c>
      <c r="E397" s="25">
        <v>2500</v>
      </c>
      <c r="F397" s="25">
        <v>100</v>
      </c>
      <c r="G397" s="25">
        <f>E397*F397</f>
        <v>250000</v>
      </c>
      <c r="H397" s="26">
        <v>43521</v>
      </c>
      <c r="I397" s="26">
        <v>44617</v>
      </c>
      <c r="J397" s="21" t="s">
        <v>75</v>
      </c>
      <c r="K397" s="36" t="s">
        <v>26</v>
      </c>
      <c r="L397" s="22" t="s">
        <v>14</v>
      </c>
      <c r="M397" s="23">
        <v>0.4</v>
      </c>
      <c r="N397" s="23" t="s">
        <v>15</v>
      </c>
    </row>
    <row r="398" spans="1:14" s="86" customFormat="1" ht="15" x14ac:dyDescent="0.25">
      <c r="A398" s="186"/>
      <c r="B398" s="371"/>
      <c r="C398" s="372"/>
      <c r="D398" s="373"/>
      <c r="E398" s="374"/>
      <c r="F398" s="374"/>
      <c r="G398" s="179"/>
      <c r="H398" s="375"/>
      <c r="I398" s="375"/>
      <c r="J398" s="376"/>
      <c r="K398" s="377"/>
      <c r="L398" s="378"/>
      <c r="M398" s="371"/>
      <c r="N398" s="379"/>
    </row>
    <row r="399" spans="1:14" s="86" customFormat="1" ht="15" x14ac:dyDescent="0.25">
      <c r="A399" s="90" t="s">
        <v>426</v>
      </c>
      <c r="B399" s="348">
        <v>1</v>
      </c>
      <c r="C399" s="349">
        <v>44183</v>
      </c>
      <c r="D399" s="350" t="s">
        <v>17</v>
      </c>
      <c r="E399" s="351">
        <v>10000</v>
      </c>
      <c r="F399" s="351">
        <v>100</v>
      </c>
      <c r="G399" s="25">
        <f t="shared" ref="G399" si="22">E399*F399</f>
        <v>1000000</v>
      </c>
      <c r="H399" s="352">
        <v>44186</v>
      </c>
      <c r="I399" s="352">
        <v>45930</v>
      </c>
      <c r="J399" s="353" t="s">
        <v>13</v>
      </c>
      <c r="K399" s="132">
        <v>0.08</v>
      </c>
      <c r="L399" s="354" t="s">
        <v>14</v>
      </c>
      <c r="M399" s="348">
        <v>0</v>
      </c>
      <c r="N399" s="355" t="s">
        <v>15</v>
      </c>
    </row>
    <row r="400" spans="1:14" s="37" customFormat="1" ht="15" customHeight="1" x14ac:dyDescent="0.25">
      <c r="A400" s="83"/>
      <c r="B400" s="84"/>
      <c r="C400" s="84"/>
      <c r="D400" s="154"/>
      <c r="E400" s="84"/>
      <c r="F400" s="84"/>
      <c r="G400" s="84"/>
      <c r="H400" s="84"/>
      <c r="I400" s="84"/>
      <c r="J400" s="84"/>
      <c r="K400" s="84"/>
      <c r="L400" s="84"/>
      <c r="M400" s="85"/>
      <c r="N400" s="101"/>
    </row>
    <row r="401" spans="1:14" s="37" customFormat="1" ht="90.75" customHeight="1" x14ac:dyDescent="0.25">
      <c r="A401" s="100" t="s">
        <v>143</v>
      </c>
      <c r="B401" s="15">
        <v>5</v>
      </c>
      <c r="C401" s="3">
        <v>42963</v>
      </c>
      <c r="D401" s="155" t="s">
        <v>18</v>
      </c>
      <c r="E401" s="9">
        <v>556</v>
      </c>
      <c r="F401" s="25">
        <v>1000</v>
      </c>
      <c r="G401" s="9">
        <f>E401*F401</f>
        <v>556000</v>
      </c>
      <c r="H401" s="17">
        <v>42958</v>
      </c>
      <c r="I401" s="17">
        <v>46610</v>
      </c>
      <c r="J401" s="11" t="s">
        <v>13</v>
      </c>
      <c r="K401" s="66" t="s">
        <v>250</v>
      </c>
      <c r="L401" s="14" t="s">
        <v>21</v>
      </c>
      <c r="M401" s="15">
        <v>99.64</v>
      </c>
      <c r="N401" s="103" t="s">
        <v>15</v>
      </c>
    </row>
    <row r="402" spans="1:14" s="37" customFormat="1" ht="15" customHeight="1" x14ac:dyDescent="0.25">
      <c r="A402" s="83"/>
      <c r="B402" s="84"/>
      <c r="C402" s="84"/>
      <c r="D402" s="154"/>
      <c r="E402" s="84"/>
      <c r="F402" s="84"/>
      <c r="G402" s="84"/>
      <c r="H402" s="84"/>
      <c r="I402" s="84"/>
      <c r="J402" s="84"/>
      <c r="K402" s="84"/>
      <c r="L402" s="84"/>
      <c r="M402" s="85"/>
      <c r="N402" s="101"/>
    </row>
    <row r="403" spans="1:14" s="37" customFormat="1" ht="89.25" customHeight="1" x14ac:dyDescent="0.25">
      <c r="A403" s="100" t="s">
        <v>144</v>
      </c>
      <c r="B403" s="15">
        <v>4</v>
      </c>
      <c r="C403" s="3">
        <v>42964</v>
      </c>
      <c r="D403" s="155" t="s">
        <v>18</v>
      </c>
      <c r="E403" s="9">
        <v>1211</v>
      </c>
      <c r="F403" s="25">
        <v>1000</v>
      </c>
      <c r="G403" s="9">
        <f>E403*F403</f>
        <v>1211000</v>
      </c>
      <c r="H403" s="17">
        <v>42958</v>
      </c>
      <c r="I403" s="17">
        <v>46610</v>
      </c>
      <c r="J403" s="11" t="s">
        <v>13</v>
      </c>
      <c r="K403" s="66" t="s">
        <v>251</v>
      </c>
      <c r="L403" s="14" t="s">
        <v>21</v>
      </c>
      <c r="M403" s="15">
        <v>99.17</v>
      </c>
      <c r="N403" s="103" t="s">
        <v>15</v>
      </c>
    </row>
    <row r="404" spans="1:14" s="37" customFormat="1" ht="90" customHeight="1" x14ac:dyDescent="0.25">
      <c r="A404" s="100" t="s">
        <v>144</v>
      </c>
      <c r="B404" s="15">
        <v>5</v>
      </c>
      <c r="C404" s="3">
        <v>43007</v>
      </c>
      <c r="D404" s="155" t="s">
        <v>18</v>
      </c>
      <c r="E404" s="9">
        <v>996</v>
      </c>
      <c r="F404" s="25">
        <v>1000</v>
      </c>
      <c r="G404" s="9">
        <f>E404*F404</f>
        <v>996000</v>
      </c>
      <c r="H404" s="17">
        <v>42990</v>
      </c>
      <c r="I404" s="17">
        <v>46640</v>
      </c>
      <c r="J404" s="11" t="s">
        <v>13</v>
      </c>
      <c r="K404" s="66" t="s">
        <v>251</v>
      </c>
      <c r="L404" s="14" t="s">
        <v>21</v>
      </c>
      <c r="M404" s="15">
        <v>100</v>
      </c>
      <c r="N404" s="103" t="s">
        <v>15</v>
      </c>
    </row>
    <row r="405" spans="1:14" s="37" customFormat="1" ht="15" customHeight="1" x14ac:dyDescent="0.25">
      <c r="A405" s="83"/>
      <c r="B405" s="84"/>
      <c r="C405" s="84"/>
      <c r="D405" s="154"/>
      <c r="E405" s="84"/>
      <c r="F405" s="84"/>
      <c r="G405" s="84"/>
      <c r="H405" s="84"/>
      <c r="I405" s="84"/>
      <c r="J405" s="84"/>
      <c r="K405" s="84"/>
      <c r="L405" s="84"/>
      <c r="M405" s="85"/>
      <c r="N405" s="101"/>
    </row>
    <row r="406" spans="1:14" s="37" customFormat="1" ht="89.25" customHeight="1" x14ac:dyDescent="0.25">
      <c r="A406" s="100" t="s">
        <v>145</v>
      </c>
      <c r="B406" s="15">
        <v>4</v>
      </c>
      <c r="C406" s="3">
        <v>43000</v>
      </c>
      <c r="D406" s="155" t="s">
        <v>18</v>
      </c>
      <c r="E406" s="9">
        <v>479</v>
      </c>
      <c r="F406" s="25">
        <v>1000</v>
      </c>
      <c r="G406" s="9">
        <f>F406*E406</f>
        <v>479000</v>
      </c>
      <c r="H406" s="17">
        <v>42990</v>
      </c>
      <c r="I406" s="17">
        <v>46640</v>
      </c>
      <c r="J406" s="11" t="s">
        <v>13</v>
      </c>
      <c r="K406" s="66" t="s">
        <v>252</v>
      </c>
      <c r="L406" s="14" t="s">
        <v>21</v>
      </c>
      <c r="M406" s="15">
        <v>96.66</v>
      </c>
      <c r="N406" s="103" t="s">
        <v>15</v>
      </c>
    </row>
    <row r="407" spans="1:14" s="37" customFormat="1" ht="90.75" customHeight="1" x14ac:dyDescent="0.25">
      <c r="A407" s="100" t="s">
        <v>145</v>
      </c>
      <c r="B407" s="15">
        <v>5</v>
      </c>
      <c r="C407" s="3">
        <v>43056</v>
      </c>
      <c r="D407" s="155" t="s">
        <v>18</v>
      </c>
      <c r="E407" s="9">
        <v>1362</v>
      </c>
      <c r="F407" s="25">
        <v>1000</v>
      </c>
      <c r="G407" s="9">
        <f>F407*E407</f>
        <v>1362000</v>
      </c>
      <c r="H407" s="17">
        <v>43054</v>
      </c>
      <c r="I407" s="17">
        <v>46706</v>
      </c>
      <c r="J407" s="11" t="s">
        <v>13</v>
      </c>
      <c r="K407" s="66" t="s">
        <v>253</v>
      </c>
      <c r="L407" s="14" t="s">
        <v>21</v>
      </c>
      <c r="M407" s="15">
        <v>100</v>
      </c>
      <c r="N407" s="103" t="s">
        <v>15</v>
      </c>
    </row>
    <row r="408" spans="1:14" s="37" customFormat="1" ht="15" customHeight="1" x14ac:dyDescent="0.25">
      <c r="A408" s="83"/>
      <c r="B408" s="84"/>
      <c r="C408" s="84"/>
      <c r="D408" s="154"/>
      <c r="E408" s="84"/>
      <c r="F408" s="84"/>
      <c r="G408" s="84"/>
      <c r="H408" s="84"/>
      <c r="I408" s="84"/>
      <c r="J408" s="84"/>
      <c r="K408" s="84"/>
      <c r="L408" s="84"/>
      <c r="M408" s="85"/>
      <c r="N408" s="101"/>
    </row>
    <row r="409" spans="1:14" s="37" customFormat="1" ht="100.5" customHeight="1" x14ac:dyDescent="0.25">
      <c r="A409" s="100" t="s">
        <v>146</v>
      </c>
      <c r="B409" s="15">
        <v>5</v>
      </c>
      <c r="C409" s="3">
        <v>43000</v>
      </c>
      <c r="D409" s="155" t="s">
        <v>18</v>
      </c>
      <c r="E409" s="9">
        <v>409</v>
      </c>
      <c r="F409" s="25">
        <v>1000</v>
      </c>
      <c r="G409" s="9">
        <f>F409*E409</f>
        <v>409000</v>
      </c>
      <c r="H409" s="17">
        <v>42990</v>
      </c>
      <c r="I409" s="17">
        <v>46640</v>
      </c>
      <c r="J409" s="11" t="s">
        <v>13</v>
      </c>
      <c r="K409" s="66" t="s">
        <v>65</v>
      </c>
      <c r="L409" s="14" t="s">
        <v>21</v>
      </c>
      <c r="M409" s="15">
        <v>99.51</v>
      </c>
      <c r="N409" s="103" t="s">
        <v>15</v>
      </c>
    </row>
    <row r="410" spans="1:14" s="56" customFormat="1" ht="101.25" customHeight="1" x14ac:dyDescent="0.25">
      <c r="A410" s="100" t="s">
        <v>146</v>
      </c>
      <c r="B410" s="15">
        <v>6</v>
      </c>
      <c r="C410" s="3">
        <v>43063</v>
      </c>
      <c r="D410" s="155" t="s">
        <v>18</v>
      </c>
      <c r="E410" s="9">
        <v>1763</v>
      </c>
      <c r="F410" s="25">
        <v>1000</v>
      </c>
      <c r="G410" s="9">
        <f>F410*E410</f>
        <v>1763000</v>
      </c>
      <c r="H410" s="17">
        <v>43054</v>
      </c>
      <c r="I410" s="17">
        <v>46706</v>
      </c>
      <c r="J410" s="11" t="s">
        <v>13</v>
      </c>
      <c r="K410" s="66" t="s">
        <v>74</v>
      </c>
      <c r="L410" s="14" t="s">
        <v>21</v>
      </c>
      <c r="M410" s="15">
        <v>100</v>
      </c>
      <c r="N410" s="103" t="s">
        <v>15</v>
      </c>
    </row>
    <row r="411" spans="1:14" s="56" customFormat="1" ht="15" customHeight="1" x14ac:dyDescent="0.25">
      <c r="A411" s="83"/>
      <c r="B411" s="84"/>
      <c r="C411" s="84"/>
      <c r="D411" s="154"/>
      <c r="E411" s="84"/>
      <c r="F411" s="84"/>
      <c r="G411" s="84"/>
      <c r="H411" s="84"/>
      <c r="I411" s="84"/>
      <c r="J411" s="84"/>
      <c r="K411" s="84"/>
      <c r="L411" s="84"/>
      <c r="M411" s="85"/>
      <c r="N411" s="101"/>
    </row>
    <row r="412" spans="1:14" s="56" customFormat="1" ht="90" customHeight="1" x14ac:dyDescent="0.25">
      <c r="A412" s="100" t="s">
        <v>147</v>
      </c>
      <c r="B412" s="15">
        <v>5</v>
      </c>
      <c r="C412" s="3">
        <v>43063</v>
      </c>
      <c r="D412" s="155" t="s">
        <v>18</v>
      </c>
      <c r="E412" s="9">
        <v>1191</v>
      </c>
      <c r="F412" s="25">
        <v>1000</v>
      </c>
      <c r="G412" s="9">
        <f>F412*E412</f>
        <v>1191000</v>
      </c>
      <c r="H412" s="17">
        <v>43054</v>
      </c>
      <c r="I412" s="17">
        <v>46706</v>
      </c>
      <c r="J412" s="11" t="s">
        <v>13</v>
      </c>
      <c r="K412" s="66" t="s">
        <v>254</v>
      </c>
      <c r="L412" s="14" t="s">
        <v>21</v>
      </c>
      <c r="M412" s="15">
        <v>100</v>
      </c>
      <c r="N412" s="103" t="s">
        <v>15</v>
      </c>
    </row>
    <row r="413" spans="1:14" s="56" customFormat="1" ht="15" customHeight="1" x14ac:dyDescent="0.25">
      <c r="A413" s="83"/>
      <c r="B413" s="84"/>
      <c r="C413" s="84"/>
      <c r="D413" s="154"/>
      <c r="E413" s="84"/>
      <c r="F413" s="84"/>
      <c r="G413" s="84"/>
      <c r="H413" s="84"/>
      <c r="I413" s="84"/>
      <c r="J413" s="84"/>
      <c r="K413" s="84"/>
      <c r="L413" s="84"/>
      <c r="M413" s="85"/>
      <c r="N413" s="101"/>
    </row>
    <row r="414" spans="1:14" s="56" customFormat="1" ht="15" customHeight="1" x14ac:dyDescent="0.25">
      <c r="A414" s="100" t="s">
        <v>115</v>
      </c>
      <c r="B414" s="15">
        <v>1</v>
      </c>
      <c r="C414" s="3">
        <v>41982</v>
      </c>
      <c r="D414" s="155" t="s">
        <v>17</v>
      </c>
      <c r="E414" s="9">
        <v>1194</v>
      </c>
      <c r="F414" s="25">
        <v>1000</v>
      </c>
      <c r="G414" s="9">
        <f>F414*E414</f>
        <v>1194000</v>
      </c>
      <c r="H414" s="17">
        <v>41982</v>
      </c>
      <c r="I414" s="17">
        <v>45635</v>
      </c>
      <c r="J414" s="11" t="s">
        <v>13</v>
      </c>
      <c r="K414" s="47">
        <v>9.2499999999999999E-2</v>
      </c>
      <c r="L414" s="14" t="s">
        <v>21</v>
      </c>
      <c r="M414" s="15"/>
      <c r="N414" s="103" t="s">
        <v>15</v>
      </c>
    </row>
    <row r="415" spans="1:14" s="37" customFormat="1" ht="15" customHeight="1" x14ac:dyDescent="0.25">
      <c r="A415" s="83"/>
      <c r="B415" s="84"/>
      <c r="C415" s="84"/>
      <c r="D415" s="154"/>
      <c r="E415" s="84"/>
      <c r="F415" s="84"/>
      <c r="G415" s="84"/>
      <c r="H415" s="84"/>
      <c r="I415" s="84"/>
      <c r="J415" s="84"/>
      <c r="K415" s="84"/>
      <c r="L415" s="84"/>
      <c r="M415" s="85"/>
      <c r="N415" s="101"/>
    </row>
    <row r="416" spans="1:14" s="37" customFormat="1" ht="15" x14ac:dyDescent="0.25">
      <c r="A416" s="100" t="s">
        <v>51</v>
      </c>
      <c r="B416" s="15">
        <v>1</v>
      </c>
      <c r="C416" s="3">
        <v>40539</v>
      </c>
      <c r="D416" s="155" t="s">
        <v>12</v>
      </c>
      <c r="E416" s="9">
        <v>250000</v>
      </c>
      <c r="F416" s="25">
        <v>100</v>
      </c>
      <c r="G416" s="9">
        <f>F416*E416</f>
        <v>25000000</v>
      </c>
      <c r="H416" s="17">
        <v>40540</v>
      </c>
      <c r="I416" s="17">
        <v>46017</v>
      </c>
      <c r="J416" s="11" t="s">
        <v>13</v>
      </c>
      <c r="K416" s="35">
        <v>0.105</v>
      </c>
      <c r="L416" s="14" t="s">
        <v>21</v>
      </c>
      <c r="M416" s="15"/>
      <c r="N416" s="103" t="s">
        <v>15</v>
      </c>
    </row>
    <row r="417" spans="1:14" s="37" customFormat="1" ht="14.25" customHeight="1" x14ac:dyDescent="0.25">
      <c r="A417" s="83"/>
      <c r="B417" s="84"/>
      <c r="C417" s="84"/>
      <c r="D417" s="154"/>
      <c r="E417" s="84"/>
      <c r="F417" s="84"/>
      <c r="G417" s="84"/>
      <c r="H417" s="84"/>
      <c r="I417" s="84"/>
      <c r="J417" s="84"/>
      <c r="K417" s="84"/>
      <c r="L417" s="84"/>
      <c r="M417" s="85"/>
      <c r="N417" s="101"/>
    </row>
    <row r="418" spans="1:14" s="37" customFormat="1" ht="15" customHeight="1" x14ac:dyDescent="0.25">
      <c r="A418" s="87" t="s">
        <v>52</v>
      </c>
      <c r="B418" s="10">
        <v>169</v>
      </c>
      <c r="C418" s="3">
        <v>44021</v>
      </c>
      <c r="D418" s="157" t="s">
        <v>12</v>
      </c>
      <c r="E418" s="4">
        <v>4692</v>
      </c>
      <c r="F418" s="4">
        <v>172.33</v>
      </c>
      <c r="G418" s="4">
        <f t="shared" ref="G418:G436" si="23">F418*E418</f>
        <v>808572.3600000001</v>
      </c>
      <c r="H418" s="6">
        <v>44011</v>
      </c>
      <c r="I418" s="6">
        <v>44316</v>
      </c>
      <c r="J418" s="7" t="s">
        <v>23</v>
      </c>
      <c r="K418" s="132">
        <v>0</v>
      </c>
      <c r="L418" s="29" t="s">
        <v>14</v>
      </c>
      <c r="M418" s="10">
        <v>25.49</v>
      </c>
      <c r="N418" s="106" t="s">
        <v>15</v>
      </c>
    </row>
    <row r="419" spans="1:14" s="37" customFormat="1" ht="15" customHeight="1" x14ac:dyDescent="0.25">
      <c r="A419" s="87" t="s">
        <v>52</v>
      </c>
      <c r="B419" s="10">
        <v>171</v>
      </c>
      <c r="C419" s="3">
        <v>44001</v>
      </c>
      <c r="D419" s="157" t="s">
        <v>12</v>
      </c>
      <c r="E419" s="4">
        <v>46000</v>
      </c>
      <c r="F419" s="4">
        <v>130.1</v>
      </c>
      <c r="G419" s="4">
        <f t="shared" si="23"/>
        <v>5984600</v>
      </c>
      <c r="H419" s="6">
        <v>44027</v>
      </c>
      <c r="I419" s="6">
        <v>44500</v>
      </c>
      <c r="J419" s="7" t="s">
        <v>23</v>
      </c>
      <c r="K419" s="132">
        <v>0</v>
      </c>
      <c r="L419" s="29" t="s">
        <v>14</v>
      </c>
      <c r="M419" s="10">
        <v>92.88</v>
      </c>
      <c r="N419" s="106" t="s">
        <v>15</v>
      </c>
    </row>
    <row r="420" spans="1:14" s="37" customFormat="1" ht="15" customHeight="1" x14ac:dyDescent="0.25">
      <c r="A420" s="87" t="s">
        <v>52</v>
      </c>
      <c r="B420" s="10">
        <v>172</v>
      </c>
      <c r="C420" s="3">
        <v>44021</v>
      </c>
      <c r="D420" s="157" t="s">
        <v>12</v>
      </c>
      <c r="E420" s="4">
        <v>7038</v>
      </c>
      <c r="F420" s="4">
        <v>172.33</v>
      </c>
      <c r="G420" s="4">
        <f t="shared" si="23"/>
        <v>1212858.54</v>
      </c>
      <c r="H420" s="6">
        <v>44018</v>
      </c>
      <c r="I420" s="6">
        <v>44316</v>
      </c>
      <c r="J420" s="7" t="s">
        <v>23</v>
      </c>
      <c r="K420" s="132">
        <v>0</v>
      </c>
      <c r="L420" s="29" t="s">
        <v>14</v>
      </c>
      <c r="M420" s="10">
        <v>0</v>
      </c>
      <c r="N420" s="106" t="s">
        <v>15</v>
      </c>
    </row>
    <row r="421" spans="1:14" s="37" customFormat="1" ht="15" customHeight="1" x14ac:dyDescent="0.25">
      <c r="A421" s="87" t="s">
        <v>52</v>
      </c>
      <c r="B421" s="10">
        <v>173</v>
      </c>
      <c r="C421" s="3">
        <v>44021</v>
      </c>
      <c r="D421" s="157" t="s">
        <v>12</v>
      </c>
      <c r="E421" s="4">
        <v>7038</v>
      </c>
      <c r="F421" s="4">
        <v>172.33</v>
      </c>
      <c r="G421" s="4">
        <f t="shared" si="23"/>
        <v>1212858.54</v>
      </c>
      <c r="H421" s="6">
        <v>44018</v>
      </c>
      <c r="I421" s="6">
        <v>44316</v>
      </c>
      <c r="J421" s="7" t="s">
        <v>23</v>
      </c>
      <c r="K421" s="132">
        <v>0</v>
      </c>
      <c r="L421" s="29" t="s">
        <v>14</v>
      </c>
      <c r="M421" s="10">
        <v>0</v>
      </c>
      <c r="N421" s="106" t="s">
        <v>15</v>
      </c>
    </row>
    <row r="422" spans="1:14" s="37" customFormat="1" ht="15" customHeight="1" x14ac:dyDescent="0.25">
      <c r="A422" s="87" t="s">
        <v>52</v>
      </c>
      <c r="B422" s="10">
        <v>174</v>
      </c>
      <c r="C422" s="3">
        <v>44077</v>
      </c>
      <c r="D422" s="157" t="s">
        <v>12</v>
      </c>
      <c r="E422" s="4">
        <v>51000</v>
      </c>
      <c r="F422" s="4">
        <v>130.1</v>
      </c>
      <c r="G422" s="4">
        <f t="shared" si="23"/>
        <v>6635100</v>
      </c>
      <c r="H422" s="6">
        <v>44068</v>
      </c>
      <c r="I422" s="6">
        <v>44500</v>
      </c>
      <c r="J422" s="7" t="s">
        <v>23</v>
      </c>
      <c r="K422" s="132">
        <v>0</v>
      </c>
      <c r="L422" s="29" t="s">
        <v>14</v>
      </c>
      <c r="M422" s="10">
        <v>47.33</v>
      </c>
      <c r="N422" s="106" t="s">
        <v>15</v>
      </c>
    </row>
    <row r="423" spans="1:14" s="37" customFormat="1" ht="15" customHeight="1" x14ac:dyDescent="0.25">
      <c r="A423" s="87" t="s">
        <v>52</v>
      </c>
      <c r="B423" s="10">
        <v>175</v>
      </c>
      <c r="C423" s="3">
        <v>44077</v>
      </c>
      <c r="D423" s="157" t="s">
        <v>12</v>
      </c>
      <c r="E423" s="4">
        <v>53000</v>
      </c>
      <c r="F423" s="4">
        <v>103.9</v>
      </c>
      <c r="G423" s="4">
        <f t="shared" si="23"/>
        <v>5506700</v>
      </c>
      <c r="H423" s="6">
        <v>44077</v>
      </c>
      <c r="I423" s="6">
        <v>44439</v>
      </c>
      <c r="J423" s="7" t="s">
        <v>23</v>
      </c>
      <c r="K423" s="132">
        <v>0</v>
      </c>
      <c r="L423" s="29" t="s">
        <v>14</v>
      </c>
      <c r="M423" s="10">
        <v>35.549999999999997</v>
      </c>
      <c r="N423" s="106" t="s">
        <v>15</v>
      </c>
    </row>
    <row r="424" spans="1:14" s="37" customFormat="1" ht="15" customHeight="1" x14ac:dyDescent="0.25">
      <c r="A424" s="87" t="s">
        <v>52</v>
      </c>
      <c r="B424" s="10">
        <v>176</v>
      </c>
      <c r="C424" s="3">
        <v>44076</v>
      </c>
      <c r="D424" s="157" t="s">
        <v>12</v>
      </c>
      <c r="E424" s="4">
        <v>29000</v>
      </c>
      <c r="F424" s="4">
        <v>135.1</v>
      </c>
      <c r="G424" s="4">
        <f t="shared" si="23"/>
        <v>3917900</v>
      </c>
      <c r="H424" s="6">
        <v>44083</v>
      </c>
      <c r="I424" s="6">
        <v>44592</v>
      </c>
      <c r="J424" s="7" t="s">
        <v>23</v>
      </c>
      <c r="K424" s="132">
        <v>0</v>
      </c>
      <c r="L424" s="29" t="s">
        <v>14</v>
      </c>
      <c r="M424" s="10">
        <v>16.04</v>
      </c>
      <c r="N424" s="106" t="s">
        <v>15</v>
      </c>
    </row>
    <row r="425" spans="1:14" s="37" customFormat="1" ht="15" customHeight="1" x14ac:dyDescent="0.25">
      <c r="A425" s="87" t="s">
        <v>52</v>
      </c>
      <c r="B425" s="10">
        <v>177</v>
      </c>
      <c r="C425" s="3">
        <v>44082</v>
      </c>
      <c r="D425" s="157" t="s">
        <v>12</v>
      </c>
      <c r="E425" s="4">
        <v>24100</v>
      </c>
      <c r="F425" s="4">
        <v>112.7</v>
      </c>
      <c r="G425" s="4">
        <f t="shared" si="23"/>
        <v>2716070</v>
      </c>
      <c r="H425" s="6">
        <v>44099</v>
      </c>
      <c r="I425" s="6">
        <v>44377</v>
      </c>
      <c r="J425" s="7" t="s">
        <v>23</v>
      </c>
      <c r="K425" s="132">
        <v>0</v>
      </c>
      <c r="L425" s="29" t="s">
        <v>14</v>
      </c>
      <c r="M425" s="10">
        <v>79.95</v>
      </c>
      <c r="N425" s="106" t="s">
        <v>15</v>
      </c>
    </row>
    <row r="426" spans="1:14" s="37" customFormat="1" ht="15" customHeight="1" x14ac:dyDescent="0.25">
      <c r="A426" s="87" t="s">
        <v>52</v>
      </c>
      <c r="B426" s="10">
        <v>178</v>
      </c>
      <c r="C426" s="3">
        <v>44090</v>
      </c>
      <c r="D426" s="157" t="s">
        <v>12</v>
      </c>
      <c r="E426" s="4">
        <v>32000</v>
      </c>
      <c r="F426" s="4">
        <v>140.1</v>
      </c>
      <c r="G426" s="4">
        <f t="shared" si="23"/>
        <v>4483200</v>
      </c>
      <c r="H426" s="6">
        <v>44105</v>
      </c>
      <c r="I426" s="6">
        <v>44561</v>
      </c>
      <c r="J426" s="7" t="s">
        <v>23</v>
      </c>
      <c r="K426" s="132">
        <v>0</v>
      </c>
      <c r="L426" s="29" t="s">
        <v>14</v>
      </c>
      <c r="M426" s="10">
        <v>65.36</v>
      </c>
      <c r="N426" s="106" t="s">
        <v>15</v>
      </c>
    </row>
    <row r="427" spans="1:14" s="37" customFormat="1" ht="15" customHeight="1" x14ac:dyDescent="0.25">
      <c r="A427" s="87" t="s">
        <v>52</v>
      </c>
      <c r="B427" s="10">
        <v>179</v>
      </c>
      <c r="C427" s="3">
        <v>44092</v>
      </c>
      <c r="D427" s="157" t="s">
        <v>12</v>
      </c>
      <c r="E427" s="4">
        <v>17000</v>
      </c>
      <c r="F427" s="4">
        <v>100.6</v>
      </c>
      <c r="G427" s="4">
        <f t="shared" si="23"/>
        <v>1710200</v>
      </c>
      <c r="H427" s="6">
        <v>44109</v>
      </c>
      <c r="I427" s="6">
        <v>44377</v>
      </c>
      <c r="J427" s="7" t="s">
        <v>23</v>
      </c>
      <c r="K427" s="132">
        <v>0</v>
      </c>
      <c r="L427" s="29" t="s">
        <v>14</v>
      </c>
      <c r="M427" s="10">
        <v>32.06</v>
      </c>
      <c r="N427" s="106" t="s">
        <v>15</v>
      </c>
    </row>
    <row r="428" spans="1:14" s="37" customFormat="1" ht="15" customHeight="1" x14ac:dyDescent="0.25">
      <c r="A428" s="87" t="s">
        <v>52</v>
      </c>
      <c r="B428" s="10">
        <v>180</v>
      </c>
      <c r="C428" s="3">
        <v>44106</v>
      </c>
      <c r="D428" s="157" t="s">
        <v>12</v>
      </c>
      <c r="E428" s="4">
        <v>57000</v>
      </c>
      <c r="F428" s="4">
        <v>110.6</v>
      </c>
      <c r="G428" s="4">
        <f t="shared" si="23"/>
        <v>6304200</v>
      </c>
      <c r="H428" s="6">
        <v>44111</v>
      </c>
      <c r="I428" s="6">
        <v>44620</v>
      </c>
      <c r="J428" s="7" t="s">
        <v>23</v>
      </c>
      <c r="K428" s="132">
        <v>0</v>
      </c>
      <c r="L428" s="29" t="s">
        <v>14</v>
      </c>
      <c r="M428" s="10">
        <v>48.07</v>
      </c>
      <c r="N428" s="106" t="s">
        <v>15</v>
      </c>
    </row>
    <row r="429" spans="1:14" s="37" customFormat="1" ht="15" customHeight="1" x14ac:dyDescent="0.25">
      <c r="A429" s="87" t="s">
        <v>52</v>
      </c>
      <c r="B429" s="10">
        <v>182</v>
      </c>
      <c r="C429" s="3">
        <v>44145</v>
      </c>
      <c r="D429" s="157" t="s">
        <v>12</v>
      </c>
      <c r="E429" s="4">
        <v>16000</v>
      </c>
      <c r="F429" s="4">
        <v>112.7</v>
      </c>
      <c r="G429" s="4">
        <f t="shared" si="23"/>
        <v>1803200</v>
      </c>
      <c r="H429" s="6">
        <v>44153</v>
      </c>
      <c r="I429" s="6">
        <v>44377</v>
      </c>
      <c r="J429" s="7" t="s">
        <v>23</v>
      </c>
      <c r="K429" s="132">
        <v>0</v>
      </c>
      <c r="L429" s="29" t="s">
        <v>14</v>
      </c>
      <c r="M429" s="10">
        <v>4.1500000000000004</v>
      </c>
      <c r="N429" s="106" t="s">
        <v>15</v>
      </c>
    </row>
    <row r="430" spans="1:14" s="37" customFormat="1" ht="15" customHeight="1" x14ac:dyDescent="0.25">
      <c r="A430" s="87" t="s">
        <v>52</v>
      </c>
      <c r="B430" s="10">
        <v>183</v>
      </c>
      <c r="C430" s="3">
        <v>44152</v>
      </c>
      <c r="D430" s="157" t="s">
        <v>12</v>
      </c>
      <c r="E430" s="4">
        <v>45600</v>
      </c>
      <c r="F430" s="4">
        <v>134.80000000000001</v>
      </c>
      <c r="G430" s="4">
        <f t="shared" si="23"/>
        <v>6146880.0000000009</v>
      </c>
      <c r="H430" s="6">
        <v>44160</v>
      </c>
      <c r="I430" s="6">
        <v>44681</v>
      </c>
      <c r="J430" s="7" t="s">
        <v>23</v>
      </c>
      <c r="K430" s="132">
        <v>0</v>
      </c>
      <c r="L430" s="29" t="s">
        <v>14</v>
      </c>
      <c r="M430" s="10">
        <v>0</v>
      </c>
      <c r="N430" s="106" t="s">
        <v>15</v>
      </c>
    </row>
    <row r="431" spans="1:14" s="37" customFormat="1" ht="15" customHeight="1" x14ac:dyDescent="0.25">
      <c r="A431" s="87" t="s">
        <v>52</v>
      </c>
      <c r="B431" s="348">
        <v>184</v>
      </c>
      <c r="C431" s="349">
        <v>44166</v>
      </c>
      <c r="D431" s="350" t="s">
        <v>12</v>
      </c>
      <c r="E431" s="351">
        <v>22700</v>
      </c>
      <c r="F431" s="351">
        <v>134.9</v>
      </c>
      <c r="G431" s="4">
        <f t="shared" si="23"/>
        <v>3062230</v>
      </c>
      <c r="H431" s="352">
        <v>44165</v>
      </c>
      <c r="I431" s="352">
        <v>44620</v>
      </c>
      <c r="J431" s="353" t="s">
        <v>23</v>
      </c>
      <c r="K431" s="132">
        <v>0</v>
      </c>
      <c r="L431" s="354" t="s">
        <v>14</v>
      </c>
      <c r="M431" s="348">
        <v>0</v>
      </c>
      <c r="N431" s="355" t="s">
        <v>15</v>
      </c>
    </row>
    <row r="432" spans="1:14" s="37" customFormat="1" ht="15" customHeight="1" x14ac:dyDescent="0.25">
      <c r="A432" s="87" t="s">
        <v>52</v>
      </c>
      <c r="B432" s="10">
        <v>185</v>
      </c>
      <c r="C432" s="3">
        <v>44209</v>
      </c>
      <c r="D432" s="157" t="s">
        <v>12</v>
      </c>
      <c r="E432" s="4">
        <v>20400</v>
      </c>
      <c r="F432" s="4">
        <v>110.6</v>
      </c>
      <c r="G432" s="4">
        <f t="shared" si="23"/>
        <v>2256240</v>
      </c>
      <c r="H432" s="6">
        <v>44207</v>
      </c>
      <c r="I432" s="6">
        <v>44620</v>
      </c>
      <c r="J432" s="7" t="s">
        <v>23</v>
      </c>
      <c r="K432" s="132">
        <v>0</v>
      </c>
      <c r="L432" s="29" t="s">
        <v>14</v>
      </c>
      <c r="M432" s="10"/>
      <c r="N432" s="106" t="s">
        <v>15</v>
      </c>
    </row>
    <row r="433" spans="1:14" s="37" customFormat="1" ht="15" customHeight="1" x14ac:dyDescent="0.25">
      <c r="A433" s="87" t="s">
        <v>52</v>
      </c>
      <c r="B433" s="10">
        <v>186</v>
      </c>
      <c r="C433" s="3">
        <v>44209</v>
      </c>
      <c r="D433" s="157" t="s">
        <v>12</v>
      </c>
      <c r="E433" s="4">
        <v>18700</v>
      </c>
      <c r="F433" s="4">
        <v>103.9</v>
      </c>
      <c r="G433" s="4">
        <f t="shared" si="23"/>
        <v>1942930</v>
      </c>
      <c r="H433" s="6">
        <v>44210</v>
      </c>
      <c r="I433" s="6">
        <v>44439</v>
      </c>
      <c r="J433" s="7" t="s">
        <v>23</v>
      </c>
      <c r="K433" s="132">
        <v>0</v>
      </c>
      <c r="L433" s="29" t="s">
        <v>14</v>
      </c>
      <c r="M433" s="10"/>
      <c r="N433" s="106" t="s">
        <v>15</v>
      </c>
    </row>
    <row r="434" spans="1:14" s="37" customFormat="1" ht="15" customHeight="1" x14ac:dyDescent="0.25">
      <c r="A434" s="87" t="s">
        <v>52</v>
      </c>
      <c r="B434" s="10">
        <v>187</v>
      </c>
      <c r="C434" s="3">
        <v>44209</v>
      </c>
      <c r="D434" s="157" t="s">
        <v>12</v>
      </c>
      <c r="E434" s="4">
        <v>10200</v>
      </c>
      <c r="F434" s="4">
        <v>135.1</v>
      </c>
      <c r="G434" s="4">
        <f t="shared" si="23"/>
        <v>1378020</v>
      </c>
      <c r="H434" s="6">
        <v>44214</v>
      </c>
      <c r="I434" s="6">
        <v>44592</v>
      </c>
      <c r="J434" s="7" t="s">
        <v>23</v>
      </c>
      <c r="K434" s="132">
        <v>0</v>
      </c>
      <c r="L434" s="29" t="s">
        <v>14</v>
      </c>
      <c r="M434" s="10"/>
      <c r="N434" s="106" t="s">
        <v>15</v>
      </c>
    </row>
    <row r="435" spans="1:14" s="37" customFormat="1" ht="15" customHeight="1" x14ac:dyDescent="0.25">
      <c r="A435" s="87" t="s">
        <v>52</v>
      </c>
      <c r="B435" s="10">
        <v>188</v>
      </c>
      <c r="C435" s="3">
        <v>44209</v>
      </c>
      <c r="D435" s="157" t="s">
        <v>12</v>
      </c>
      <c r="E435" s="4">
        <v>11300</v>
      </c>
      <c r="F435" s="4">
        <v>140.1</v>
      </c>
      <c r="G435" s="4">
        <f t="shared" si="23"/>
        <v>1583130</v>
      </c>
      <c r="H435" s="6">
        <v>44217</v>
      </c>
      <c r="I435" s="6">
        <v>44561</v>
      </c>
      <c r="J435" s="7" t="s">
        <v>23</v>
      </c>
      <c r="K435" s="132">
        <v>0</v>
      </c>
      <c r="L435" s="29" t="s">
        <v>14</v>
      </c>
      <c r="M435" s="10"/>
      <c r="N435" s="106" t="s">
        <v>15</v>
      </c>
    </row>
    <row r="436" spans="1:14" s="37" customFormat="1" ht="15" customHeight="1" x14ac:dyDescent="0.25">
      <c r="A436" s="87" t="s">
        <v>52</v>
      </c>
      <c r="B436" s="10">
        <v>189</v>
      </c>
      <c r="C436" s="3">
        <v>44224</v>
      </c>
      <c r="D436" s="157" t="s">
        <v>12</v>
      </c>
      <c r="E436" s="4">
        <v>5000</v>
      </c>
      <c r="F436" s="4">
        <v>1000</v>
      </c>
      <c r="G436" s="4">
        <f t="shared" si="23"/>
        <v>5000000</v>
      </c>
      <c r="H436" s="6">
        <v>44230</v>
      </c>
      <c r="I436" s="6">
        <v>44595</v>
      </c>
      <c r="J436" s="254" t="s">
        <v>13</v>
      </c>
      <c r="K436" s="175">
        <v>7.7499999999999999E-2</v>
      </c>
      <c r="L436" s="29" t="s">
        <v>14</v>
      </c>
      <c r="M436" s="10"/>
      <c r="N436" s="106" t="s">
        <v>15</v>
      </c>
    </row>
    <row r="437" spans="1:14" s="86" customFormat="1" ht="15" x14ac:dyDescent="0.25">
      <c r="A437" s="126"/>
      <c r="B437" s="84"/>
      <c r="C437" s="84"/>
      <c r="D437" s="154"/>
      <c r="E437" s="84"/>
      <c r="F437" s="84"/>
      <c r="G437" s="84"/>
      <c r="H437" s="84"/>
      <c r="I437" s="84"/>
      <c r="J437" s="84"/>
      <c r="K437" s="84"/>
      <c r="L437" s="84"/>
      <c r="M437" s="85"/>
      <c r="N437" s="101"/>
    </row>
    <row r="438" spans="1:14" s="86" customFormat="1" ht="15" x14ac:dyDescent="0.25">
      <c r="A438" s="100" t="s">
        <v>148</v>
      </c>
      <c r="B438" s="10">
        <v>5</v>
      </c>
      <c r="C438" s="3">
        <v>43413</v>
      </c>
      <c r="D438" s="152" t="s">
        <v>12</v>
      </c>
      <c r="E438" s="4">
        <v>435</v>
      </c>
      <c r="F438" s="4">
        <v>2200</v>
      </c>
      <c r="G438" s="4">
        <f>E438*F438</f>
        <v>957000</v>
      </c>
      <c r="H438" s="6">
        <v>43388</v>
      </c>
      <c r="I438" s="6">
        <v>44804</v>
      </c>
      <c r="J438" s="7" t="s">
        <v>23</v>
      </c>
      <c r="K438" s="43">
        <v>0</v>
      </c>
      <c r="L438" s="7" t="s">
        <v>44</v>
      </c>
      <c r="M438" s="21">
        <v>100</v>
      </c>
      <c r="N438" s="105" t="s">
        <v>15</v>
      </c>
    </row>
    <row r="439" spans="1:14" s="37" customFormat="1" ht="15" customHeight="1" x14ac:dyDescent="0.25">
      <c r="A439" s="100" t="s">
        <v>148</v>
      </c>
      <c r="B439" s="10">
        <v>6</v>
      </c>
      <c r="C439" s="3">
        <v>43413</v>
      </c>
      <c r="D439" s="152" t="s">
        <v>12</v>
      </c>
      <c r="E439" s="4">
        <v>1536</v>
      </c>
      <c r="F439" s="4">
        <v>1900</v>
      </c>
      <c r="G439" s="4">
        <f>E439*F439</f>
        <v>2918400</v>
      </c>
      <c r="H439" s="6">
        <v>43388</v>
      </c>
      <c r="I439" s="6">
        <v>44804</v>
      </c>
      <c r="J439" s="7" t="s">
        <v>23</v>
      </c>
      <c r="K439" s="43">
        <v>0</v>
      </c>
      <c r="L439" s="7" t="s">
        <v>44</v>
      </c>
      <c r="M439" s="76">
        <v>98.63</v>
      </c>
      <c r="N439" s="105" t="s">
        <v>15</v>
      </c>
    </row>
    <row r="440" spans="1:14" s="86" customFormat="1" ht="15" x14ac:dyDescent="0.25">
      <c r="A440" s="100" t="s">
        <v>148</v>
      </c>
      <c r="B440" s="10">
        <v>7</v>
      </c>
      <c r="C440" s="3">
        <v>43413</v>
      </c>
      <c r="D440" s="152" t="s">
        <v>12</v>
      </c>
      <c r="E440" s="4">
        <v>990</v>
      </c>
      <c r="F440" s="4">
        <v>1700</v>
      </c>
      <c r="G440" s="4">
        <f>E440*F440</f>
        <v>1683000</v>
      </c>
      <c r="H440" s="6">
        <v>43388</v>
      </c>
      <c r="I440" s="6">
        <v>44804</v>
      </c>
      <c r="J440" s="7" t="s">
        <v>23</v>
      </c>
      <c r="K440" s="43">
        <v>0</v>
      </c>
      <c r="L440" s="7" t="s">
        <v>44</v>
      </c>
      <c r="M440" s="76">
        <v>86.36</v>
      </c>
      <c r="N440" s="105" t="s">
        <v>15</v>
      </c>
    </row>
    <row r="441" spans="1:14" s="37" customFormat="1" ht="15" customHeight="1" x14ac:dyDescent="0.25">
      <c r="A441" s="100" t="s">
        <v>148</v>
      </c>
      <c r="B441" s="10">
        <v>8</v>
      </c>
      <c r="C441" s="3">
        <v>43571</v>
      </c>
      <c r="D441" s="152" t="s">
        <v>12</v>
      </c>
      <c r="E441" s="4">
        <v>1132</v>
      </c>
      <c r="F441" s="4">
        <v>2250</v>
      </c>
      <c r="G441" s="4">
        <f t="shared" ref="G441:G448" si="24">E441*F441</f>
        <v>2547000</v>
      </c>
      <c r="H441" s="6">
        <v>43570</v>
      </c>
      <c r="I441" s="6">
        <v>44804</v>
      </c>
      <c r="J441" s="7" t="s">
        <v>23</v>
      </c>
      <c r="K441" s="43">
        <v>0</v>
      </c>
      <c r="L441" s="7" t="s">
        <v>14</v>
      </c>
      <c r="M441" s="76">
        <v>96.82</v>
      </c>
      <c r="N441" s="105" t="s">
        <v>15</v>
      </c>
    </row>
    <row r="442" spans="1:14" s="37" customFormat="1" ht="15" customHeight="1" x14ac:dyDescent="0.25">
      <c r="A442" s="100" t="s">
        <v>148</v>
      </c>
      <c r="B442" s="10">
        <v>9</v>
      </c>
      <c r="C442" s="3">
        <v>43573</v>
      </c>
      <c r="D442" s="152" t="s">
        <v>12</v>
      </c>
      <c r="E442" s="4">
        <v>1015</v>
      </c>
      <c r="F442" s="4">
        <v>1900</v>
      </c>
      <c r="G442" s="4">
        <f t="shared" si="24"/>
        <v>1928500</v>
      </c>
      <c r="H442" s="6">
        <v>43570</v>
      </c>
      <c r="I442" s="6">
        <v>44804</v>
      </c>
      <c r="J442" s="7" t="s">
        <v>23</v>
      </c>
      <c r="K442" s="43">
        <v>0</v>
      </c>
      <c r="L442" s="7" t="s">
        <v>14</v>
      </c>
      <c r="M442" s="76">
        <v>91.43</v>
      </c>
      <c r="N442" s="105" t="s">
        <v>15</v>
      </c>
    </row>
    <row r="443" spans="1:14" s="37" customFormat="1" ht="15" customHeight="1" x14ac:dyDescent="0.25">
      <c r="A443" s="100" t="s">
        <v>148</v>
      </c>
      <c r="B443" s="10">
        <v>10</v>
      </c>
      <c r="C443" s="3">
        <v>43580</v>
      </c>
      <c r="D443" s="152" t="s">
        <v>12</v>
      </c>
      <c r="E443" s="4">
        <v>1336</v>
      </c>
      <c r="F443" s="4">
        <v>1800</v>
      </c>
      <c r="G443" s="4">
        <f t="shared" si="24"/>
        <v>2404800</v>
      </c>
      <c r="H443" s="6">
        <v>43570</v>
      </c>
      <c r="I443" s="6">
        <v>44804</v>
      </c>
      <c r="J443" s="7" t="s">
        <v>23</v>
      </c>
      <c r="K443" s="43">
        <v>0</v>
      </c>
      <c r="L443" s="7" t="s">
        <v>14</v>
      </c>
      <c r="M443" s="76">
        <v>83.53</v>
      </c>
      <c r="N443" s="105" t="s">
        <v>15</v>
      </c>
    </row>
    <row r="444" spans="1:14" s="37" customFormat="1" ht="15" customHeight="1" x14ac:dyDescent="0.25">
      <c r="A444" s="100" t="s">
        <v>148</v>
      </c>
      <c r="B444" s="10">
        <v>11</v>
      </c>
      <c r="C444" s="3">
        <v>43661</v>
      </c>
      <c r="D444" s="152" t="s">
        <v>12</v>
      </c>
      <c r="E444" s="4">
        <v>1500</v>
      </c>
      <c r="F444" s="4">
        <v>2250</v>
      </c>
      <c r="G444" s="4">
        <f t="shared" si="24"/>
        <v>3375000</v>
      </c>
      <c r="H444" s="6">
        <v>43647</v>
      </c>
      <c r="I444" s="6">
        <v>44712</v>
      </c>
      <c r="J444" s="7" t="s">
        <v>23</v>
      </c>
      <c r="K444" s="43">
        <v>0</v>
      </c>
      <c r="L444" s="7" t="s">
        <v>44</v>
      </c>
      <c r="M444" s="76">
        <v>98.13</v>
      </c>
      <c r="N444" s="105" t="s">
        <v>15</v>
      </c>
    </row>
    <row r="445" spans="1:14" s="86" customFormat="1" ht="15" x14ac:dyDescent="0.25">
      <c r="A445" s="100" t="s">
        <v>148</v>
      </c>
      <c r="B445" s="10">
        <v>12</v>
      </c>
      <c r="C445" s="3">
        <v>43661</v>
      </c>
      <c r="D445" s="152" t="s">
        <v>12</v>
      </c>
      <c r="E445" s="4">
        <v>1700</v>
      </c>
      <c r="F445" s="4">
        <v>1900</v>
      </c>
      <c r="G445" s="4">
        <f t="shared" si="24"/>
        <v>3230000</v>
      </c>
      <c r="H445" s="6">
        <v>43647</v>
      </c>
      <c r="I445" s="6">
        <v>44712</v>
      </c>
      <c r="J445" s="7" t="s">
        <v>23</v>
      </c>
      <c r="K445" s="43">
        <v>0</v>
      </c>
      <c r="L445" s="7" t="s">
        <v>44</v>
      </c>
      <c r="M445" s="76">
        <v>79</v>
      </c>
      <c r="N445" s="105" t="s">
        <v>15</v>
      </c>
    </row>
    <row r="446" spans="1:14" s="61" customFormat="1" ht="15" x14ac:dyDescent="0.25">
      <c r="A446" s="100" t="s">
        <v>148</v>
      </c>
      <c r="B446" s="10">
        <v>13</v>
      </c>
      <c r="C446" s="3">
        <v>43966</v>
      </c>
      <c r="D446" s="157" t="s">
        <v>12</v>
      </c>
      <c r="E446" s="4">
        <v>100</v>
      </c>
      <c r="F446" s="4">
        <v>3200</v>
      </c>
      <c r="G446" s="4">
        <f t="shared" si="24"/>
        <v>320000</v>
      </c>
      <c r="H446" s="6">
        <v>43950</v>
      </c>
      <c r="I446" s="6">
        <v>44712</v>
      </c>
      <c r="J446" s="7" t="s">
        <v>23</v>
      </c>
      <c r="K446" s="43">
        <v>0</v>
      </c>
      <c r="L446" s="29" t="s">
        <v>21</v>
      </c>
      <c r="M446" s="139">
        <v>57</v>
      </c>
      <c r="N446" s="106" t="s">
        <v>15</v>
      </c>
    </row>
    <row r="447" spans="1:14" s="86" customFormat="1" ht="15" customHeight="1" x14ac:dyDescent="0.25">
      <c r="A447" s="100" t="s">
        <v>148</v>
      </c>
      <c r="B447" s="10">
        <v>14</v>
      </c>
      <c r="C447" s="3">
        <v>43966</v>
      </c>
      <c r="D447" s="157" t="s">
        <v>12</v>
      </c>
      <c r="E447" s="4">
        <v>330</v>
      </c>
      <c r="F447" s="4">
        <v>3000</v>
      </c>
      <c r="G447" s="4">
        <f t="shared" si="24"/>
        <v>990000</v>
      </c>
      <c r="H447" s="6">
        <v>43950</v>
      </c>
      <c r="I447" s="6">
        <v>44712</v>
      </c>
      <c r="J447" s="7" t="s">
        <v>23</v>
      </c>
      <c r="K447" s="43">
        <v>0</v>
      </c>
      <c r="L447" s="29" t="s">
        <v>21</v>
      </c>
      <c r="M447" s="139">
        <v>60</v>
      </c>
      <c r="N447" s="106" t="s">
        <v>15</v>
      </c>
    </row>
    <row r="448" spans="1:14" s="37" customFormat="1" ht="15" customHeight="1" x14ac:dyDescent="0.25">
      <c r="A448" s="100" t="s">
        <v>148</v>
      </c>
      <c r="B448" s="10">
        <v>15</v>
      </c>
      <c r="C448" s="3">
        <v>43966</v>
      </c>
      <c r="D448" s="157" t="s">
        <v>12</v>
      </c>
      <c r="E448" s="4">
        <v>380</v>
      </c>
      <c r="F448" s="4">
        <v>2600</v>
      </c>
      <c r="G448" s="4">
        <f t="shared" si="24"/>
        <v>988000</v>
      </c>
      <c r="H448" s="6">
        <v>43950</v>
      </c>
      <c r="I448" s="6">
        <v>44712</v>
      </c>
      <c r="J448" s="7" t="s">
        <v>23</v>
      </c>
      <c r="K448" s="43">
        <v>0</v>
      </c>
      <c r="L448" s="29" t="s">
        <v>21</v>
      </c>
      <c r="M448" s="139">
        <v>46.84</v>
      </c>
      <c r="N448" s="106" t="s">
        <v>15</v>
      </c>
    </row>
    <row r="449" spans="1:14" s="86" customFormat="1" ht="15" x14ac:dyDescent="0.25">
      <c r="A449" s="83"/>
      <c r="B449" s="84"/>
      <c r="C449" s="84"/>
      <c r="D449" s="154"/>
      <c r="E449" s="84"/>
      <c r="F449" s="84"/>
      <c r="G449" s="84"/>
      <c r="H449" s="84"/>
      <c r="I449" s="84"/>
      <c r="J449" s="84"/>
      <c r="K449" s="84"/>
      <c r="L449" s="84"/>
      <c r="M449" s="85"/>
      <c r="N449" s="101"/>
    </row>
    <row r="450" spans="1:14" s="37" customFormat="1" ht="15" customHeight="1" x14ac:dyDescent="0.25">
      <c r="A450" s="282" t="s">
        <v>230</v>
      </c>
      <c r="B450" s="249">
        <v>2</v>
      </c>
      <c r="C450" s="250">
        <v>43928</v>
      </c>
      <c r="D450" s="251" t="s">
        <v>12</v>
      </c>
      <c r="E450" s="252">
        <v>450</v>
      </c>
      <c r="F450" s="252">
        <v>200</v>
      </c>
      <c r="G450" s="252">
        <f>F450*E450</f>
        <v>90000</v>
      </c>
      <c r="H450" s="253">
        <v>43941</v>
      </c>
      <c r="I450" s="253">
        <v>44854</v>
      </c>
      <c r="J450" s="21" t="s">
        <v>13</v>
      </c>
      <c r="K450" s="380">
        <v>0.2</v>
      </c>
      <c r="L450" s="246" t="s">
        <v>14</v>
      </c>
      <c r="M450" s="249">
        <v>100</v>
      </c>
      <c r="N450" s="381" t="s">
        <v>15</v>
      </c>
    </row>
    <row r="451" spans="1:14" s="382" customFormat="1" ht="15" customHeight="1" x14ac:dyDescent="0.25">
      <c r="A451" s="203"/>
      <c r="B451" s="371"/>
      <c r="C451" s="372"/>
      <c r="D451" s="373"/>
      <c r="E451" s="374"/>
      <c r="F451" s="374"/>
      <c r="G451" s="374"/>
      <c r="H451" s="375"/>
      <c r="I451" s="375"/>
      <c r="J451" s="376"/>
      <c r="K451" s="377"/>
      <c r="L451" s="378"/>
      <c r="M451" s="371"/>
      <c r="N451" s="376"/>
    </row>
    <row r="452" spans="1:14" s="37" customFormat="1" ht="15" customHeight="1" x14ac:dyDescent="0.25">
      <c r="A452" s="282" t="s">
        <v>427</v>
      </c>
      <c r="B452" s="249">
        <v>1</v>
      </c>
      <c r="C452" s="250">
        <v>44181</v>
      </c>
      <c r="D452" s="251" t="s">
        <v>12</v>
      </c>
      <c r="E452" s="252">
        <v>1054</v>
      </c>
      <c r="F452" s="252">
        <v>2912</v>
      </c>
      <c r="G452" s="252">
        <f t="shared" ref="G452:G454" si="25">F452*E452</f>
        <v>3069248</v>
      </c>
      <c r="H452" s="253">
        <v>44159</v>
      </c>
      <c r="I452" s="253">
        <v>44651</v>
      </c>
      <c r="J452" s="254" t="s">
        <v>23</v>
      </c>
      <c r="K452" s="380">
        <v>0</v>
      </c>
      <c r="L452" s="246" t="s">
        <v>33</v>
      </c>
      <c r="M452" s="249">
        <v>4.2699999999999996</v>
      </c>
      <c r="N452" s="381" t="s">
        <v>15</v>
      </c>
    </row>
    <row r="453" spans="1:14" s="37" customFormat="1" ht="15" customHeight="1" x14ac:dyDescent="0.25">
      <c r="A453" s="282" t="s">
        <v>427</v>
      </c>
      <c r="B453" s="249">
        <v>2</v>
      </c>
      <c r="C453" s="250">
        <v>44182</v>
      </c>
      <c r="D453" s="251" t="s">
        <v>12</v>
      </c>
      <c r="E453" s="252">
        <v>437</v>
      </c>
      <c r="F453" s="252">
        <v>2912</v>
      </c>
      <c r="G453" s="252">
        <f t="shared" si="25"/>
        <v>1272544</v>
      </c>
      <c r="H453" s="253">
        <v>44159</v>
      </c>
      <c r="I453" s="253">
        <v>44651</v>
      </c>
      <c r="J453" s="254" t="s">
        <v>23</v>
      </c>
      <c r="K453" s="380">
        <v>0</v>
      </c>
      <c r="L453" s="246" t="s">
        <v>33</v>
      </c>
      <c r="M453" s="249"/>
      <c r="N453" s="381" t="s">
        <v>15</v>
      </c>
    </row>
    <row r="454" spans="1:14" s="37" customFormat="1" ht="15" customHeight="1" x14ac:dyDescent="0.25">
      <c r="A454" s="282" t="s">
        <v>427</v>
      </c>
      <c r="B454" s="249">
        <v>3</v>
      </c>
      <c r="C454" s="250">
        <v>44183</v>
      </c>
      <c r="D454" s="251" t="s">
        <v>12</v>
      </c>
      <c r="E454" s="252">
        <v>899</v>
      </c>
      <c r="F454" s="252">
        <v>2912</v>
      </c>
      <c r="G454" s="252">
        <f t="shared" si="25"/>
        <v>2617888</v>
      </c>
      <c r="H454" s="253">
        <v>44159</v>
      </c>
      <c r="I454" s="253">
        <v>44651</v>
      </c>
      <c r="J454" s="254" t="s">
        <v>23</v>
      </c>
      <c r="K454" s="380">
        <v>0</v>
      </c>
      <c r="L454" s="246" t="s">
        <v>33</v>
      </c>
      <c r="M454" s="249"/>
      <c r="N454" s="381" t="s">
        <v>15</v>
      </c>
    </row>
    <row r="455" spans="1:14" s="56" customFormat="1" ht="15" customHeight="1" x14ac:dyDescent="0.25">
      <c r="A455" s="83"/>
      <c r="B455" s="84"/>
      <c r="C455" s="84"/>
      <c r="D455" s="154"/>
      <c r="E455" s="84"/>
      <c r="F455" s="84"/>
      <c r="G455" s="84"/>
      <c r="H455" s="84"/>
      <c r="I455" s="84"/>
      <c r="J455" s="84"/>
      <c r="K455" s="84"/>
      <c r="L455" s="84"/>
      <c r="M455" s="85"/>
      <c r="N455" s="101"/>
    </row>
    <row r="456" spans="1:14" s="37" customFormat="1" ht="15" customHeight="1" x14ac:dyDescent="0.25">
      <c r="A456" s="20" t="s">
        <v>149</v>
      </c>
      <c r="B456" s="23">
        <v>2</v>
      </c>
      <c r="C456" s="24">
        <v>42971</v>
      </c>
      <c r="D456" s="152" t="s">
        <v>12</v>
      </c>
      <c r="E456" s="25">
        <v>100</v>
      </c>
      <c r="F456" s="25">
        <v>24000</v>
      </c>
      <c r="G456" s="9">
        <f>E456*F456</f>
        <v>2400000</v>
      </c>
      <c r="H456" s="26">
        <v>42970</v>
      </c>
      <c r="I456" s="26">
        <v>44796</v>
      </c>
      <c r="J456" s="21" t="s">
        <v>13</v>
      </c>
      <c r="K456" s="14">
        <v>0.15</v>
      </c>
      <c r="L456" s="32" t="s">
        <v>21</v>
      </c>
      <c r="M456" s="23"/>
      <c r="N456" s="103" t="s">
        <v>15</v>
      </c>
    </row>
    <row r="457" spans="1:14" s="37" customFormat="1" ht="15" customHeight="1" x14ac:dyDescent="0.25">
      <c r="A457" s="186"/>
      <c r="B457" s="333"/>
      <c r="C457" s="334"/>
      <c r="D457" s="335"/>
      <c r="E457" s="336"/>
      <c r="F457" s="336"/>
      <c r="G457" s="179"/>
      <c r="H457" s="337"/>
      <c r="I457" s="337"/>
      <c r="J457" s="338"/>
      <c r="K457" s="339"/>
      <c r="L457" s="340"/>
      <c r="M457" s="333"/>
      <c r="N457" s="341"/>
    </row>
    <row r="458" spans="1:14" s="37" customFormat="1" ht="15" customHeight="1" x14ac:dyDescent="0.25">
      <c r="A458" s="90" t="s">
        <v>408</v>
      </c>
      <c r="B458" s="320">
        <v>1</v>
      </c>
      <c r="C458" s="321">
        <v>44055</v>
      </c>
      <c r="D458" s="322" t="s">
        <v>17</v>
      </c>
      <c r="E458" s="323">
        <v>3200</v>
      </c>
      <c r="F458" s="323">
        <v>100</v>
      </c>
      <c r="G458" s="9">
        <f t="shared" ref="G458" si="26">E458*F458</f>
        <v>320000</v>
      </c>
      <c r="H458" s="324">
        <v>43984</v>
      </c>
      <c r="I458" s="324">
        <v>45810</v>
      </c>
      <c r="J458" s="325" t="s">
        <v>13</v>
      </c>
      <c r="K458" s="43">
        <v>0.09</v>
      </c>
      <c r="L458" s="326" t="s">
        <v>14</v>
      </c>
      <c r="M458" s="320">
        <v>39.75</v>
      </c>
      <c r="N458" s="327" t="s">
        <v>15</v>
      </c>
    </row>
    <row r="459" spans="1:14" s="37" customFormat="1" ht="15" customHeight="1" x14ac:dyDescent="0.25">
      <c r="A459" s="83"/>
      <c r="B459" s="84"/>
      <c r="C459" s="84"/>
      <c r="D459" s="154"/>
      <c r="E459" s="84"/>
      <c r="F459" s="84"/>
      <c r="G459" s="84"/>
      <c r="H459" s="84"/>
      <c r="I459" s="84"/>
      <c r="J459" s="84"/>
      <c r="K459" s="84"/>
      <c r="L459" s="84"/>
      <c r="M459" s="85"/>
      <c r="N459" s="101"/>
    </row>
    <row r="460" spans="1:14" s="37" customFormat="1" ht="15" customHeight="1" x14ac:dyDescent="0.25">
      <c r="A460" s="100" t="s">
        <v>117</v>
      </c>
      <c r="B460" s="23">
        <v>5</v>
      </c>
      <c r="C460" s="24">
        <v>43481</v>
      </c>
      <c r="D460" s="158" t="s">
        <v>17</v>
      </c>
      <c r="E460" s="25">
        <v>10000</v>
      </c>
      <c r="F460" s="25">
        <v>500</v>
      </c>
      <c r="G460" s="25">
        <f t="shared" ref="G460:G468" si="27">F460*E460</f>
        <v>5000000</v>
      </c>
      <c r="H460" s="26">
        <v>43479</v>
      </c>
      <c r="I460" s="26">
        <v>45303</v>
      </c>
      <c r="J460" s="21" t="s">
        <v>13</v>
      </c>
      <c r="K460" s="29">
        <v>6.2E-2</v>
      </c>
      <c r="L460" s="29" t="s">
        <v>33</v>
      </c>
      <c r="M460" s="23">
        <v>100</v>
      </c>
      <c r="N460" s="105" t="s">
        <v>15</v>
      </c>
    </row>
    <row r="461" spans="1:14" s="37" customFormat="1" ht="15" customHeight="1" x14ac:dyDescent="0.25">
      <c r="A461" s="100" t="s">
        <v>117</v>
      </c>
      <c r="B461" s="23">
        <v>6</v>
      </c>
      <c r="C461" s="24">
        <v>43481</v>
      </c>
      <c r="D461" s="158" t="s">
        <v>17</v>
      </c>
      <c r="E461" s="25">
        <v>10000</v>
      </c>
      <c r="F461" s="25">
        <v>500</v>
      </c>
      <c r="G461" s="25">
        <f t="shared" si="27"/>
        <v>5000000</v>
      </c>
      <c r="H461" s="26">
        <v>43479</v>
      </c>
      <c r="I461" s="26">
        <v>45303</v>
      </c>
      <c r="J461" s="21" t="s">
        <v>13</v>
      </c>
      <c r="K461" s="29">
        <v>6.2E-2</v>
      </c>
      <c r="L461" s="29" t="s">
        <v>33</v>
      </c>
      <c r="M461" s="23">
        <v>100</v>
      </c>
      <c r="N461" s="105" t="s">
        <v>15</v>
      </c>
    </row>
    <row r="462" spans="1:14" s="86" customFormat="1" ht="15" x14ac:dyDescent="0.25">
      <c r="A462" s="100" t="s">
        <v>117</v>
      </c>
      <c r="B462" s="23">
        <v>7</v>
      </c>
      <c r="C462" s="24">
        <v>43483</v>
      </c>
      <c r="D462" s="158" t="s">
        <v>17</v>
      </c>
      <c r="E462" s="25">
        <v>20000</v>
      </c>
      <c r="F462" s="25">
        <v>500</v>
      </c>
      <c r="G462" s="25">
        <f t="shared" si="27"/>
        <v>10000000</v>
      </c>
      <c r="H462" s="26">
        <v>43507</v>
      </c>
      <c r="I462" s="26">
        <v>45699</v>
      </c>
      <c r="J462" s="21" t="s">
        <v>13</v>
      </c>
      <c r="K462" s="29">
        <v>6.4000000000000001E-2</v>
      </c>
      <c r="L462" s="41" t="s">
        <v>33</v>
      </c>
      <c r="M462" s="23">
        <v>0</v>
      </c>
      <c r="N462" s="105" t="s">
        <v>15</v>
      </c>
    </row>
    <row r="463" spans="1:14" s="37" customFormat="1" ht="15" customHeight="1" x14ac:dyDescent="0.25">
      <c r="A463" s="100" t="s">
        <v>117</v>
      </c>
      <c r="B463" s="23">
        <v>8</v>
      </c>
      <c r="C463" s="24">
        <v>43483</v>
      </c>
      <c r="D463" s="158" t="s">
        <v>17</v>
      </c>
      <c r="E463" s="25">
        <v>20000</v>
      </c>
      <c r="F463" s="25">
        <v>500</v>
      </c>
      <c r="G463" s="25">
        <f t="shared" si="27"/>
        <v>10000000</v>
      </c>
      <c r="H463" s="26">
        <v>43507</v>
      </c>
      <c r="I463" s="26">
        <v>46064</v>
      </c>
      <c r="J463" s="21" t="s">
        <v>13</v>
      </c>
      <c r="K463" s="29">
        <v>6.5000000000000002E-2</v>
      </c>
      <c r="L463" s="41" t="s">
        <v>33</v>
      </c>
      <c r="M463" s="23">
        <v>0</v>
      </c>
      <c r="N463" s="105" t="s">
        <v>15</v>
      </c>
    </row>
    <row r="464" spans="1:14" s="37" customFormat="1" ht="15" customHeight="1" x14ac:dyDescent="0.25">
      <c r="A464" s="100" t="s">
        <v>117</v>
      </c>
      <c r="B464" s="23">
        <v>9</v>
      </c>
      <c r="C464" s="24">
        <v>43486</v>
      </c>
      <c r="D464" s="158" t="s">
        <v>17</v>
      </c>
      <c r="E464" s="25">
        <v>20000</v>
      </c>
      <c r="F464" s="25">
        <v>500</v>
      </c>
      <c r="G464" s="25">
        <f t="shared" si="27"/>
        <v>10000000</v>
      </c>
      <c r="H464" s="26">
        <v>43514</v>
      </c>
      <c r="I464" s="26">
        <v>46069</v>
      </c>
      <c r="J464" s="21" t="s">
        <v>13</v>
      </c>
      <c r="K464" s="29">
        <v>6.5000000000000002E-2</v>
      </c>
      <c r="L464" s="41" t="s">
        <v>33</v>
      </c>
      <c r="M464" s="23">
        <v>0</v>
      </c>
      <c r="N464" s="105" t="s">
        <v>15</v>
      </c>
    </row>
    <row r="465" spans="1:14" s="37" customFormat="1" ht="15" customHeight="1" x14ac:dyDescent="0.25">
      <c r="A465" s="100" t="s">
        <v>117</v>
      </c>
      <c r="B465" s="23">
        <v>10</v>
      </c>
      <c r="C465" s="24">
        <v>43486</v>
      </c>
      <c r="D465" s="158" t="s">
        <v>17</v>
      </c>
      <c r="E465" s="25">
        <v>30000</v>
      </c>
      <c r="F465" s="25">
        <v>500</v>
      </c>
      <c r="G465" s="25">
        <f t="shared" si="27"/>
        <v>15000000</v>
      </c>
      <c r="H465" s="26">
        <v>43514</v>
      </c>
      <c r="I465" s="26">
        <v>46434</v>
      </c>
      <c r="J465" s="21" t="s">
        <v>13</v>
      </c>
      <c r="K465" s="29">
        <v>6.6000000000000003E-2</v>
      </c>
      <c r="L465" s="41" t="s">
        <v>33</v>
      </c>
      <c r="M465" s="23">
        <v>0</v>
      </c>
      <c r="N465" s="105" t="s">
        <v>15</v>
      </c>
    </row>
    <row r="466" spans="1:14" s="37" customFormat="1" ht="15" customHeight="1" x14ac:dyDescent="0.25">
      <c r="A466" s="20" t="s">
        <v>117</v>
      </c>
      <c r="B466" s="23">
        <v>11</v>
      </c>
      <c r="C466" s="24">
        <v>43495</v>
      </c>
      <c r="D466" s="158" t="s">
        <v>28</v>
      </c>
      <c r="E466" s="25">
        <v>5000</v>
      </c>
      <c r="F466" s="25">
        <v>100000</v>
      </c>
      <c r="G466" s="25">
        <f t="shared" si="27"/>
        <v>500000000</v>
      </c>
      <c r="H466" s="26">
        <v>43469</v>
      </c>
      <c r="I466" s="26">
        <v>46203</v>
      </c>
      <c r="J466" s="21" t="s">
        <v>13</v>
      </c>
      <c r="K466" s="29">
        <v>9.5000000000000001E-2</v>
      </c>
      <c r="L466" s="29" t="s">
        <v>33</v>
      </c>
      <c r="M466" s="23">
        <v>100</v>
      </c>
      <c r="N466" s="105" t="s">
        <v>15</v>
      </c>
    </row>
    <row r="467" spans="1:14" s="37" customFormat="1" ht="15" customHeight="1" x14ac:dyDescent="0.25">
      <c r="A467" s="186"/>
      <c r="B467" s="187"/>
      <c r="C467" s="177"/>
      <c r="D467" s="178"/>
      <c r="E467" s="179"/>
      <c r="F467" s="179"/>
      <c r="G467" s="179"/>
      <c r="H467" s="180"/>
      <c r="I467" s="180"/>
      <c r="J467" s="181"/>
      <c r="K467" s="182"/>
      <c r="L467" s="183"/>
      <c r="M467" s="187"/>
      <c r="N467" s="185"/>
    </row>
    <row r="468" spans="1:14" s="37" customFormat="1" ht="15" customHeight="1" x14ac:dyDescent="0.25">
      <c r="A468" s="90" t="s">
        <v>390</v>
      </c>
      <c r="B468" s="10">
        <v>2</v>
      </c>
      <c r="C468" s="3">
        <v>44008</v>
      </c>
      <c r="D468" s="157" t="s">
        <v>17</v>
      </c>
      <c r="E468" s="4">
        <v>1100</v>
      </c>
      <c r="F468" s="4">
        <v>100</v>
      </c>
      <c r="G468" s="25">
        <f t="shared" si="27"/>
        <v>110000</v>
      </c>
      <c r="H468" s="6">
        <v>44004</v>
      </c>
      <c r="I468" s="6">
        <v>45830</v>
      </c>
      <c r="J468" s="7" t="s">
        <v>13</v>
      </c>
      <c r="K468" s="43">
        <v>0.09</v>
      </c>
      <c r="L468" s="29" t="s">
        <v>14</v>
      </c>
      <c r="M468" s="10">
        <v>99</v>
      </c>
      <c r="N468" s="106" t="s">
        <v>15</v>
      </c>
    </row>
    <row r="469" spans="1:14" s="37" customFormat="1" ht="15" customHeight="1" x14ac:dyDescent="0.25">
      <c r="A469" s="83"/>
      <c r="B469" s="84"/>
      <c r="C469" s="84"/>
      <c r="D469" s="154"/>
      <c r="E469" s="84"/>
      <c r="F469" s="84"/>
      <c r="G469" s="84"/>
      <c r="H469" s="84"/>
      <c r="I469" s="84"/>
      <c r="J469" s="84"/>
      <c r="K469" s="84"/>
      <c r="L469" s="84"/>
      <c r="M469" s="85"/>
      <c r="N469" s="101"/>
    </row>
    <row r="470" spans="1:14" s="86" customFormat="1" ht="15" x14ac:dyDescent="0.25">
      <c r="A470" s="282" t="s">
        <v>310</v>
      </c>
      <c r="B470" s="15">
        <v>1</v>
      </c>
      <c r="C470" s="16">
        <v>43236</v>
      </c>
      <c r="D470" s="155" t="s">
        <v>17</v>
      </c>
      <c r="E470" s="9">
        <v>15000</v>
      </c>
      <c r="F470" s="9">
        <v>100</v>
      </c>
      <c r="G470" s="9">
        <f>F470*E470</f>
        <v>1500000</v>
      </c>
      <c r="H470" s="17">
        <v>43206</v>
      </c>
      <c r="I470" s="17">
        <v>44302</v>
      </c>
      <c r="J470" s="91" t="s">
        <v>13</v>
      </c>
      <c r="K470" s="130">
        <v>7.4999999999999997E-2</v>
      </c>
      <c r="L470" s="41" t="s">
        <v>14</v>
      </c>
      <c r="M470" s="15">
        <v>100</v>
      </c>
      <c r="N470" s="110" t="s">
        <v>15</v>
      </c>
    </row>
    <row r="471" spans="1:14" s="37" customFormat="1" ht="15" customHeight="1" x14ac:dyDescent="0.25">
      <c r="A471" s="282" t="s">
        <v>310</v>
      </c>
      <c r="B471" s="302">
        <v>2</v>
      </c>
      <c r="C471" s="359">
        <v>43623</v>
      </c>
      <c r="D471" s="301" t="s">
        <v>17</v>
      </c>
      <c r="E471" s="268">
        <v>4500</v>
      </c>
      <c r="F471" s="268">
        <v>100</v>
      </c>
      <c r="G471" s="268">
        <f>F471*E471</f>
        <v>450000</v>
      </c>
      <c r="H471" s="360">
        <v>43626</v>
      </c>
      <c r="I471" s="360">
        <v>44722</v>
      </c>
      <c r="J471" s="365" t="s">
        <v>13</v>
      </c>
      <c r="K471" s="366">
        <v>7.4999999999999997E-2</v>
      </c>
      <c r="L471" s="367" t="s">
        <v>14</v>
      </c>
      <c r="M471" s="302">
        <v>100</v>
      </c>
      <c r="N471" s="258" t="s">
        <v>15</v>
      </c>
    </row>
    <row r="472" spans="1:14" s="37" customFormat="1" ht="15" customHeight="1" x14ac:dyDescent="0.25">
      <c r="A472" s="203"/>
      <c r="B472" s="187"/>
      <c r="C472" s="177"/>
      <c r="D472" s="178"/>
      <c r="E472" s="179"/>
      <c r="F472" s="179"/>
      <c r="G472" s="317"/>
      <c r="H472" s="180"/>
      <c r="I472" s="180"/>
      <c r="J472" s="181"/>
      <c r="K472" s="182"/>
      <c r="L472" s="183"/>
      <c r="M472" s="187"/>
      <c r="N472" s="181"/>
    </row>
    <row r="473" spans="1:14" s="37" customFormat="1" ht="15" customHeight="1" x14ac:dyDescent="0.25">
      <c r="A473" s="88" t="s">
        <v>420</v>
      </c>
      <c r="B473" s="10">
        <v>23</v>
      </c>
      <c r="C473" s="3">
        <v>44147</v>
      </c>
      <c r="D473" s="157" t="s">
        <v>17</v>
      </c>
      <c r="E473" s="4">
        <v>5000</v>
      </c>
      <c r="F473" s="4">
        <v>1000</v>
      </c>
      <c r="G473" s="268">
        <f t="shared" ref="G473" si="28">F473*E473</f>
        <v>5000000</v>
      </c>
      <c r="H473" s="6">
        <v>44160</v>
      </c>
      <c r="I473" s="6">
        <v>45986</v>
      </c>
      <c r="J473" s="7" t="s">
        <v>13</v>
      </c>
      <c r="K473" s="43">
        <v>7.0000000000000007E-2</v>
      </c>
      <c r="L473" s="29" t="s">
        <v>14</v>
      </c>
      <c r="M473" s="10">
        <v>24.48</v>
      </c>
      <c r="N473" s="106" t="s">
        <v>15</v>
      </c>
    </row>
    <row r="474" spans="1:14" s="37" customFormat="1" ht="15" customHeight="1" x14ac:dyDescent="0.25">
      <c r="A474" s="83"/>
      <c r="B474" s="84"/>
      <c r="C474" s="84"/>
      <c r="D474" s="154"/>
      <c r="E474" s="84"/>
      <c r="F474" s="84"/>
      <c r="G474" s="84"/>
      <c r="H474" s="84"/>
      <c r="I474" s="84"/>
      <c r="J474" s="84"/>
      <c r="K474" s="84"/>
      <c r="L474" s="84"/>
      <c r="M474" s="85"/>
      <c r="N474" s="101"/>
    </row>
    <row r="475" spans="1:14" s="37" customFormat="1" ht="15" customHeight="1" x14ac:dyDescent="0.25">
      <c r="A475" s="282" t="s">
        <v>53</v>
      </c>
      <c r="B475" s="15">
        <v>32</v>
      </c>
      <c r="C475" s="16">
        <v>43161</v>
      </c>
      <c r="D475" s="155" t="s">
        <v>12</v>
      </c>
      <c r="E475" s="9">
        <v>6595</v>
      </c>
      <c r="F475" s="9">
        <v>660</v>
      </c>
      <c r="G475" s="9">
        <f>E475*F475</f>
        <v>4352700</v>
      </c>
      <c r="H475" s="17">
        <v>43150</v>
      </c>
      <c r="I475" s="17">
        <v>44610</v>
      </c>
      <c r="J475" s="91" t="s">
        <v>23</v>
      </c>
      <c r="K475" s="44">
        <v>0</v>
      </c>
      <c r="L475" s="41" t="s">
        <v>21</v>
      </c>
      <c r="M475" s="15">
        <v>99.95</v>
      </c>
      <c r="N475" s="110" t="s">
        <v>15</v>
      </c>
    </row>
    <row r="476" spans="1:14" s="86" customFormat="1" ht="14.25" customHeight="1" x14ac:dyDescent="0.25">
      <c r="A476" s="100" t="s">
        <v>53</v>
      </c>
      <c r="B476" s="15">
        <v>33</v>
      </c>
      <c r="C476" s="16">
        <v>43223</v>
      </c>
      <c r="D476" s="155" t="s">
        <v>12</v>
      </c>
      <c r="E476" s="9">
        <v>2285</v>
      </c>
      <c r="F476" s="9">
        <v>718</v>
      </c>
      <c r="G476" s="9">
        <f>E476*F476</f>
        <v>1640630</v>
      </c>
      <c r="H476" s="17">
        <v>43210</v>
      </c>
      <c r="I476" s="17">
        <v>44708</v>
      </c>
      <c r="J476" s="91" t="s">
        <v>23</v>
      </c>
      <c r="K476" s="44">
        <v>0</v>
      </c>
      <c r="L476" s="41" t="s">
        <v>33</v>
      </c>
      <c r="M476" s="15">
        <v>100</v>
      </c>
      <c r="N476" s="110" t="s">
        <v>15</v>
      </c>
    </row>
    <row r="477" spans="1:14" s="86" customFormat="1" ht="14.25" customHeight="1" x14ac:dyDescent="0.25">
      <c r="A477" s="100" t="s">
        <v>53</v>
      </c>
      <c r="B477" s="15">
        <v>34</v>
      </c>
      <c r="C477" s="16">
        <v>43231</v>
      </c>
      <c r="D477" s="155" t="s">
        <v>12</v>
      </c>
      <c r="E477" s="9">
        <v>3923</v>
      </c>
      <c r="F477" s="9">
        <v>718</v>
      </c>
      <c r="G477" s="9">
        <f>E477*F477</f>
        <v>2816714</v>
      </c>
      <c r="H477" s="17">
        <v>43222</v>
      </c>
      <c r="I477" s="17">
        <v>45222</v>
      </c>
      <c r="J477" s="91" t="s">
        <v>23</v>
      </c>
      <c r="K477" s="44">
        <v>0</v>
      </c>
      <c r="L477" s="41" t="s">
        <v>33</v>
      </c>
      <c r="M477" s="15">
        <v>100</v>
      </c>
      <c r="N477" s="110" t="s">
        <v>15</v>
      </c>
    </row>
    <row r="478" spans="1:14" s="86" customFormat="1" ht="15" x14ac:dyDescent="0.25">
      <c r="A478" s="100" t="s">
        <v>53</v>
      </c>
      <c r="B478" s="15">
        <v>35</v>
      </c>
      <c r="C478" s="16">
        <v>43304</v>
      </c>
      <c r="D478" s="155" t="s">
        <v>12</v>
      </c>
      <c r="E478" s="9">
        <v>421</v>
      </c>
      <c r="F478" s="9">
        <v>718</v>
      </c>
      <c r="G478" s="9">
        <f>E478*F478</f>
        <v>302278</v>
      </c>
      <c r="H478" s="17">
        <v>43282</v>
      </c>
      <c r="I478" s="17">
        <v>45223</v>
      </c>
      <c r="J478" s="91" t="s">
        <v>23</v>
      </c>
      <c r="K478" s="44">
        <v>0</v>
      </c>
      <c r="L478" s="41" t="s">
        <v>33</v>
      </c>
      <c r="M478" s="15">
        <v>99.52</v>
      </c>
      <c r="N478" s="110" t="s">
        <v>15</v>
      </c>
    </row>
    <row r="479" spans="1:14" s="37" customFormat="1" ht="15" customHeight="1" x14ac:dyDescent="0.25">
      <c r="A479" s="100" t="s">
        <v>53</v>
      </c>
      <c r="B479" s="128">
        <v>36</v>
      </c>
      <c r="C479" s="16">
        <v>43509</v>
      </c>
      <c r="D479" s="156" t="s">
        <v>17</v>
      </c>
      <c r="E479" s="9">
        <v>2325</v>
      </c>
      <c r="F479" s="9">
        <v>1000</v>
      </c>
      <c r="G479" s="9">
        <f>E479*F479</f>
        <v>2325000</v>
      </c>
      <c r="H479" s="17">
        <v>43474</v>
      </c>
      <c r="I479" s="17">
        <v>45274</v>
      </c>
      <c r="J479" s="21" t="s">
        <v>13</v>
      </c>
      <c r="K479" s="55">
        <v>0.09</v>
      </c>
      <c r="L479" s="41" t="s">
        <v>213</v>
      </c>
      <c r="M479" s="15">
        <v>100</v>
      </c>
      <c r="N479" s="110" t="s">
        <v>15</v>
      </c>
    </row>
    <row r="480" spans="1:14" s="86" customFormat="1" ht="15" x14ac:dyDescent="0.25">
      <c r="A480" s="83"/>
      <c r="B480" s="84"/>
      <c r="C480" s="84"/>
      <c r="D480" s="154"/>
      <c r="E480" s="84"/>
      <c r="F480" s="84"/>
      <c r="G480" s="84"/>
      <c r="H480" s="84"/>
      <c r="I480" s="84"/>
      <c r="J480" s="84"/>
      <c r="K480" s="84"/>
      <c r="L480" s="84"/>
      <c r="M480" s="85"/>
      <c r="N480" s="101"/>
    </row>
    <row r="481" spans="1:14" s="86" customFormat="1" ht="15" x14ac:dyDescent="0.25">
      <c r="A481" s="282" t="s">
        <v>150</v>
      </c>
      <c r="B481" s="296">
        <v>23</v>
      </c>
      <c r="C481" s="297">
        <v>43896</v>
      </c>
      <c r="D481" s="152" t="s">
        <v>12</v>
      </c>
      <c r="E481" s="4">
        <v>555</v>
      </c>
      <c r="F481" s="4">
        <v>5510</v>
      </c>
      <c r="G481" s="4">
        <f t="shared" ref="G481:G498" si="29">F481*E481</f>
        <v>3058050</v>
      </c>
      <c r="H481" s="6">
        <v>43893</v>
      </c>
      <c r="I481" s="6">
        <v>45138</v>
      </c>
      <c r="J481" s="7" t="s">
        <v>23</v>
      </c>
      <c r="K481" s="8">
        <v>0</v>
      </c>
      <c r="L481" s="44" t="s">
        <v>33</v>
      </c>
      <c r="M481" s="10">
        <v>2.88</v>
      </c>
      <c r="N481" s="11" t="s">
        <v>15</v>
      </c>
    </row>
    <row r="482" spans="1:14" s="86" customFormat="1" ht="15" x14ac:dyDescent="0.25">
      <c r="A482" s="282" t="s">
        <v>150</v>
      </c>
      <c r="B482" s="296">
        <v>24</v>
      </c>
      <c r="C482" s="297">
        <v>43896</v>
      </c>
      <c r="D482" s="152" t="s">
        <v>12</v>
      </c>
      <c r="E482" s="4">
        <v>489</v>
      </c>
      <c r="F482" s="4">
        <v>4739</v>
      </c>
      <c r="G482" s="4">
        <f t="shared" si="29"/>
        <v>2317371</v>
      </c>
      <c r="H482" s="6">
        <v>43893</v>
      </c>
      <c r="I482" s="6">
        <v>45138</v>
      </c>
      <c r="J482" s="7" t="s">
        <v>23</v>
      </c>
      <c r="K482" s="8">
        <v>0</v>
      </c>
      <c r="L482" s="44" t="s">
        <v>33</v>
      </c>
      <c r="M482" s="10">
        <v>45.81</v>
      </c>
      <c r="N482" s="11" t="s">
        <v>15</v>
      </c>
    </row>
    <row r="483" spans="1:14" s="86" customFormat="1" ht="15" x14ac:dyDescent="0.25">
      <c r="A483" s="282" t="s">
        <v>150</v>
      </c>
      <c r="B483" s="296">
        <v>25</v>
      </c>
      <c r="C483" s="297">
        <v>44007</v>
      </c>
      <c r="D483" s="152" t="s">
        <v>12</v>
      </c>
      <c r="E483" s="4">
        <v>378</v>
      </c>
      <c r="F483" s="4">
        <v>3349</v>
      </c>
      <c r="G483" s="4">
        <f t="shared" si="29"/>
        <v>1265922</v>
      </c>
      <c r="H483" s="6">
        <v>44007</v>
      </c>
      <c r="I483" s="6">
        <v>45107</v>
      </c>
      <c r="J483" s="7" t="s">
        <v>23</v>
      </c>
      <c r="K483" s="8">
        <v>0</v>
      </c>
      <c r="L483" s="44" t="s">
        <v>33</v>
      </c>
      <c r="M483" s="10">
        <v>67.459999999999994</v>
      </c>
      <c r="N483" s="11" t="s">
        <v>15</v>
      </c>
    </row>
    <row r="484" spans="1:14" s="86" customFormat="1" ht="15" x14ac:dyDescent="0.25">
      <c r="A484" s="282" t="s">
        <v>150</v>
      </c>
      <c r="B484" s="10">
        <v>26</v>
      </c>
      <c r="C484" s="3">
        <v>44013</v>
      </c>
      <c r="D484" s="157" t="s">
        <v>12</v>
      </c>
      <c r="E484" s="4">
        <v>756</v>
      </c>
      <c r="F484" s="4">
        <v>3072</v>
      </c>
      <c r="G484" s="4">
        <f t="shared" si="29"/>
        <v>2322432</v>
      </c>
      <c r="H484" s="6">
        <v>44007</v>
      </c>
      <c r="I484" s="6">
        <v>45107</v>
      </c>
      <c r="J484" s="7" t="s">
        <v>23</v>
      </c>
      <c r="K484" s="8">
        <v>0</v>
      </c>
      <c r="L484" s="54" t="s">
        <v>33</v>
      </c>
      <c r="M484" s="10">
        <v>67.459999999999994</v>
      </c>
      <c r="N484" s="106" t="s">
        <v>15</v>
      </c>
    </row>
    <row r="485" spans="1:14" s="86" customFormat="1" ht="15" x14ac:dyDescent="0.25">
      <c r="A485" s="282" t="s">
        <v>150</v>
      </c>
      <c r="B485" s="10">
        <v>27</v>
      </c>
      <c r="C485" s="3">
        <v>44021</v>
      </c>
      <c r="D485" s="157" t="s">
        <v>12</v>
      </c>
      <c r="E485" s="4">
        <v>649</v>
      </c>
      <c r="F485" s="4">
        <v>2880</v>
      </c>
      <c r="G485" s="4">
        <f t="shared" si="29"/>
        <v>1869120</v>
      </c>
      <c r="H485" s="6">
        <v>44018</v>
      </c>
      <c r="I485" s="6">
        <v>45108</v>
      </c>
      <c r="J485" s="7" t="s">
        <v>23</v>
      </c>
      <c r="K485" s="8">
        <v>0</v>
      </c>
      <c r="L485" s="54" t="s">
        <v>21</v>
      </c>
      <c r="M485" s="10">
        <v>24.35</v>
      </c>
      <c r="N485" s="106" t="s">
        <v>15</v>
      </c>
    </row>
    <row r="486" spans="1:14" s="86" customFormat="1" ht="15" x14ac:dyDescent="0.25">
      <c r="A486" s="282" t="s">
        <v>150</v>
      </c>
      <c r="B486" s="10">
        <v>28</v>
      </c>
      <c r="C486" s="3">
        <v>44021</v>
      </c>
      <c r="D486" s="157" t="s">
        <v>12</v>
      </c>
      <c r="E486" s="4">
        <v>1148</v>
      </c>
      <c r="F486" s="4">
        <v>2760</v>
      </c>
      <c r="G486" s="4">
        <f t="shared" si="29"/>
        <v>3168480</v>
      </c>
      <c r="H486" s="6">
        <v>44018</v>
      </c>
      <c r="I486" s="6">
        <v>45108</v>
      </c>
      <c r="J486" s="7" t="s">
        <v>23</v>
      </c>
      <c r="K486" s="8">
        <v>0</v>
      </c>
      <c r="L486" s="54" t="s">
        <v>21</v>
      </c>
      <c r="M486" s="10">
        <v>49.91</v>
      </c>
      <c r="N486" s="106" t="s">
        <v>15</v>
      </c>
    </row>
    <row r="487" spans="1:14" s="86" customFormat="1" ht="15" x14ac:dyDescent="0.25">
      <c r="A487" s="282" t="s">
        <v>150</v>
      </c>
      <c r="B487" s="10">
        <v>29</v>
      </c>
      <c r="C487" s="3">
        <v>44021</v>
      </c>
      <c r="D487" s="157" t="s">
        <v>12</v>
      </c>
      <c r="E487" s="4">
        <v>896</v>
      </c>
      <c r="F487" s="4">
        <v>3432</v>
      </c>
      <c r="G487" s="4">
        <f t="shared" si="29"/>
        <v>3075072</v>
      </c>
      <c r="H487" s="6">
        <v>44018</v>
      </c>
      <c r="I487" s="6">
        <v>45108</v>
      </c>
      <c r="J487" s="7" t="s">
        <v>23</v>
      </c>
      <c r="K487" s="8">
        <v>0</v>
      </c>
      <c r="L487" s="54" t="s">
        <v>21</v>
      </c>
      <c r="M487" s="10">
        <v>0</v>
      </c>
      <c r="N487" s="106" t="s">
        <v>15</v>
      </c>
    </row>
    <row r="488" spans="1:14" s="86" customFormat="1" ht="15" x14ac:dyDescent="0.25">
      <c r="A488" s="224" t="s">
        <v>150</v>
      </c>
      <c r="B488" s="10">
        <v>30</v>
      </c>
      <c r="C488" s="3">
        <v>44027</v>
      </c>
      <c r="D488" s="157" t="s">
        <v>12</v>
      </c>
      <c r="E488" s="4">
        <v>1010</v>
      </c>
      <c r="F488" s="4">
        <v>3360</v>
      </c>
      <c r="G488" s="4">
        <f t="shared" si="29"/>
        <v>3393600</v>
      </c>
      <c r="H488" s="6">
        <v>44018</v>
      </c>
      <c r="I488" s="6">
        <v>45108</v>
      </c>
      <c r="J488" s="7" t="s">
        <v>23</v>
      </c>
      <c r="K488" s="8">
        <v>0</v>
      </c>
      <c r="L488" s="54" t="s">
        <v>33</v>
      </c>
      <c r="M488" s="10">
        <v>0</v>
      </c>
      <c r="N488" s="106" t="s">
        <v>15</v>
      </c>
    </row>
    <row r="489" spans="1:14" s="86" customFormat="1" ht="15" x14ac:dyDescent="0.25">
      <c r="A489" s="224" t="s">
        <v>150</v>
      </c>
      <c r="B489" s="320">
        <v>35</v>
      </c>
      <c r="C489" s="321">
        <v>44067</v>
      </c>
      <c r="D489" s="322" t="s">
        <v>12</v>
      </c>
      <c r="E489" s="323">
        <v>1153</v>
      </c>
      <c r="F489" s="323">
        <v>5352</v>
      </c>
      <c r="G489" s="4">
        <f t="shared" si="29"/>
        <v>6170856</v>
      </c>
      <c r="H489" s="324">
        <v>44058</v>
      </c>
      <c r="I489" s="324">
        <v>45138</v>
      </c>
      <c r="J489" s="325" t="s">
        <v>23</v>
      </c>
      <c r="K489" s="8">
        <v>0</v>
      </c>
      <c r="L489" s="332" t="s">
        <v>21</v>
      </c>
      <c r="M489" s="320">
        <v>0</v>
      </c>
      <c r="N489" s="327" t="s">
        <v>15</v>
      </c>
    </row>
    <row r="490" spans="1:14" s="86" customFormat="1" ht="15" x14ac:dyDescent="0.25">
      <c r="A490" s="224" t="s">
        <v>150</v>
      </c>
      <c r="B490" s="320">
        <v>36</v>
      </c>
      <c r="C490" s="321">
        <v>44070</v>
      </c>
      <c r="D490" s="322" t="s">
        <v>12</v>
      </c>
      <c r="E490" s="323">
        <v>480</v>
      </c>
      <c r="F490" s="323">
        <v>4680</v>
      </c>
      <c r="G490" s="4">
        <f t="shared" si="29"/>
        <v>2246400</v>
      </c>
      <c r="H490" s="324">
        <v>44058</v>
      </c>
      <c r="I490" s="324">
        <v>45138</v>
      </c>
      <c r="J490" s="325" t="s">
        <v>23</v>
      </c>
      <c r="K490" s="8">
        <v>0</v>
      </c>
      <c r="L490" s="332" t="s">
        <v>21</v>
      </c>
      <c r="M490" s="320">
        <v>0</v>
      </c>
      <c r="N490" s="327" t="s">
        <v>15</v>
      </c>
    </row>
    <row r="491" spans="1:14" s="86" customFormat="1" ht="15" x14ac:dyDescent="0.25">
      <c r="A491" s="224" t="s">
        <v>150</v>
      </c>
      <c r="B491" s="10">
        <v>41</v>
      </c>
      <c r="C491" s="3">
        <v>44141</v>
      </c>
      <c r="D491" s="157" t="s">
        <v>12</v>
      </c>
      <c r="E491" s="4">
        <v>501</v>
      </c>
      <c r="F491" s="4">
        <v>3696</v>
      </c>
      <c r="G491" s="4">
        <f t="shared" si="29"/>
        <v>1851696</v>
      </c>
      <c r="H491" s="6">
        <v>44119</v>
      </c>
      <c r="I491" s="6">
        <v>44774</v>
      </c>
      <c r="J491" s="7" t="s">
        <v>23</v>
      </c>
      <c r="K491" s="8">
        <v>0</v>
      </c>
      <c r="L491" s="54" t="s">
        <v>21</v>
      </c>
      <c r="M491" s="10">
        <v>0</v>
      </c>
      <c r="N491" s="106" t="s">
        <v>15</v>
      </c>
    </row>
    <row r="492" spans="1:14" s="86" customFormat="1" ht="15" x14ac:dyDescent="0.25">
      <c r="A492" s="224" t="s">
        <v>150</v>
      </c>
      <c r="B492" s="348">
        <v>42</v>
      </c>
      <c r="C492" s="349">
        <v>44179</v>
      </c>
      <c r="D492" s="350" t="s">
        <v>12</v>
      </c>
      <c r="E492" s="351">
        <v>866</v>
      </c>
      <c r="F492" s="351">
        <v>3042</v>
      </c>
      <c r="G492" s="4">
        <f t="shared" si="29"/>
        <v>2634372</v>
      </c>
      <c r="H492" s="352">
        <v>44169</v>
      </c>
      <c r="I492" s="352">
        <v>45139</v>
      </c>
      <c r="J492" s="353" t="s">
        <v>23</v>
      </c>
      <c r="K492" s="8">
        <v>0</v>
      </c>
      <c r="L492" s="370" t="s">
        <v>21</v>
      </c>
      <c r="M492" s="348">
        <v>0</v>
      </c>
      <c r="N492" s="355" t="s">
        <v>15</v>
      </c>
    </row>
    <row r="493" spans="1:14" s="86" customFormat="1" ht="15" x14ac:dyDescent="0.25">
      <c r="A493" s="224" t="s">
        <v>150</v>
      </c>
      <c r="B493" s="348">
        <v>43</v>
      </c>
      <c r="C493" s="349">
        <v>44179</v>
      </c>
      <c r="D493" s="350" t="s">
        <v>12</v>
      </c>
      <c r="E493" s="351">
        <v>744</v>
      </c>
      <c r="F493" s="351">
        <v>3692</v>
      </c>
      <c r="G493" s="4">
        <f t="shared" si="29"/>
        <v>2746848</v>
      </c>
      <c r="H493" s="352">
        <v>44169</v>
      </c>
      <c r="I493" s="352">
        <v>45139</v>
      </c>
      <c r="J493" s="353" t="s">
        <v>23</v>
      </c>
      <c r="K493" s="8">
        <v>0</v>
      </c>
      <c r="L493" s="370" t="s">
        <v>21</v>
      </c>
      <c r="M493" s="348">
        <v>0</v>
      </c>
      <c r="N493" s="355" t="s">
        <v>15</v>
      </c>
    </row>
    <row r="494" spans="1:14" s="86" customFormat="1" ht="15" x14ac:dyDescent="0.25">
      <c r="A494" s="224" t="s">
        <v>150</v>
      </c>
      <c r="B494" s="348">
        <v>44</v>
      </c>
      <c r="C494" s="349">
        <v>44179</v>
      </c>
      <c r="D494" s="350" t="s">
        <v>12</v>
      </c>
      <c r="E494" s="351">
        <v>1077</v>
      </c>
      <c r="F494" s="351">
        <v>2860</v>
      </c>
      <c r="G494" s="4">
        <f t="shared" si="29"/>
        <v>3080220</v>
      </c>
      <c r="H494" s="352">
        <v>44169</v>
      </c>
      <c r="I494" s="352">
        <v>45139</v>
      </c>
      <c r="J494" s="353" t="s">
        <v>23</v>
      </c>
      <c r="K494" s="8">
        <v>0</v>
      </c>
      <c r="L494" s="370" t="s">
        <v>21</v>
      </c>
      <c r="M494" s="348">
        <v>0</v>
      </c>
      <c r="N494" s="355" t="s">
        <v>15</v>
      </c>
    </row>
    <row r="495" spans="1:14" s="86" customFormat="1" ht="15" x14ac:dyDescent="0.25">
      <c r="A495" s="224" t="s">
        <v>150</v>
      </c>
      <c r="B495" s="348">
        <v>45</v>
      </c>
      <c r="C495" s="349">
        <v>44179</v>
      </c>
      <c r="D495" s="350" t="s">
        <v>12</v>
      </c>
      <c r="E495" s="351">
        <v>206</v>
      </c>
      <c r="F495" s="351">
        <v>3432</v>
      </c>
      <c r="G495" s="4">
        <f t="shared" si="29"/>
        <v>706992</v>
      </c>
      <c r="H495" s="352">
        <v>44169</v>
      </c>
      <c r="I495" s="352">
        <v>45139</v>
      </c>
      <c r="J495" s="353" t="s">
        <v>23</v>
      </c>
      <c r="K495" s="8">
        <v>0</v>
      </c>
      <c r="L495" s="370" t="s">
        <v>21</v>
      </c>
      <c r="M495" s="348">
        <v>0</v>
      </c>
      <c r="N495" s="355" t="s">
        <v>15</v>
      </c>
    </row>
    <row r="496" spans="1:14" s="86" customFormat="1" ht="15" x14ac:dyDescent="0.25">
      <c r="A496" s="224" t="s">
        <v>150</v>
      </c>
      <c r="B496" s="10">
        <v>46</v>
      </c>
      <c r="C496" s="3">
        <v>44264</v>
      </c>
      <c r="D496" s="157" t="s">
        <v>12</v>
      </c>
      <c r="E496" s="4">
        <v>277</v>
      </c>
      <c r="F496" s="4">
        <v>3247</v>
      </c>
      <c r="G496" s="4">
        <f t="shared" si="29"/>
        <v>899419</v>
      </c>
      <c r="H496" s="6">
        <v>44256</v>
      </c>
      <c r="I496" s="6">
        <v>44926</v>
      </c>
      <c r="J496" s="7" t="s">
        <v>23</v>
      </c>
      <c r="K496" s="8">
        <v>0</v>
      </c>
      <c r="L496" s="54" t="s">
        <v>33</v>
      </c>
      <c r="M496" s="10"/>
      <c r="N496" s="106" t="s">
        <v>15</v>
      </c>
    </row>
    <row r="497" spans="1:14" s="86" customFormat="1" ht="15" x14ac:dyDescent="0.25">
      <c r="A497" s="224" t="s">
        <v>150</v>
      </c>
      <c r="B497" s="10">
        <v>47</v>
      </c>
      <c r="C497" s="3">
        <v>44285</v>
      </c>
      <c r="D497" s="157" t="s">
        <v>12</v>
      </c>
      <c r="E497" s="4">
        <v>387</v>
      </c>
      <c r="F497" s="4">
        <v>4000</v>
      </c>
      <c r="G497" s="4">
        <f t="shared" si="29"/>
        <v>1548000</v>
      </c>
      <c r="H497" s="6">
        <v>44270</v>
      </c>
      <c r="I497" s="6">
        <v>44926</v>
      </c>
      <c r="J497" s="7" t="s">
        <v>23</v>
      </c>
      <c r="K497" s="8">
        <v>0</v>
      </c>
      <c r="L497" s="54" t="s">
        <v>33</v>
      </c>
      <c r="M497" s="10"/>
      <c r="N497" s="106" t="s">
        <v>15</v>
      </c>
    </row>
    <row r="498" spans="1:14" s="86" customFormat="1" ht="15" x14ac:dyDescent="0.25">
      <c r="A498" s="224" t="s">
        <v>150</v>
      </c>
      <c r="B498" s="10">
        <v>48</v>
      </c>
      <c r="C498" s="3">
        <v>44285</v>
      </c>
      <c r="D498" s="157" t="s">
        <v>12</v>
      </c>
      <c r="E498" s="4">
        <v>510</v>
      </c>
      <c r="F498" s="4">
        <v>4000</v>
      </c>
      <c r="G498" s="4">
        <f t="shared" si="29"/>
        <v>2040000</v>
      </c>
      <c r="H498" s="6">
        <v>44271</v>
      </c>
      <c r="I498" s="6">
        <v>44927</v>
      </c>
      <c r="J498" s="7" t="s">
        <v>23</v>
      </c>
      <c r="K498" s="8">
        <v>0</v>
      </c>
      <c r="L498" s="54" t="s">
        <v>33</v>
      </c>
      <c r="M498" s="10"/>
      <c r="N498" s="106" t="s">
        <v>15</v>
      </c>
    </row>
    <row r="499" spans="1:14" s="37" customFormat="1" ht="15" customHeight="1" x14ac:dyDescent="0.25">
      <c r="A499" s="83"/>
      <c r="B499" s="84"/>
      <c r="C499" s="84"/>
      <c r="D499" s="154"/>
      <c r="E499" s="84"/>
      <c r="F499" s="84"/>
      <c r="G499" s="84"/>
      <c r="H499" s="84"/>
      <c r="I499" s="84"/>
      <c r="J499" s="84"/>
      <c r="K499" s="84"/>
      <c r="L499" s="84"/>
      <c r="M499" s="85"/>
      <c r="N499" s="101"/>
    </row>
    <row r="500" spans="1:14" s="37" customFormat="1" ht="15" x14ac:dyDescent="0.25">
      <c r="A500" s="100" t="s">
        <v>61</v>
      </c>
      <c r="B500" s="23">
        <v>1</v>
      </c>
      <c r="C500" s="24">
        <v>43019</v>
      </c>
      <c r="D500" s="156" t="s">
        <v>12</v>
      </c>
      <c r="E500" s="25">
        <v>3400</v>
      </c>
      <c r="F500" s="25">
        <v>1000</v>
      </c>
      <c r="G500" s="9">
        <f>E500*F500</f>
        <v>3400000</v>
      </c>
      <c r="H500" s="26">
        <v>43007</v>
      </c>
      <c r="I500" s="26">
        <v>44833</v>
      </c>
      <c r="J500" s="30" t="s">
        <v>75</v>
      </c>
      <c r="K500" s="34" t="s">
        <v>26</v>
      </c>
      <c r="L500" s="34" t="s">
        <v>14</v>
      </c>
      <c r="M500" s="23">
        <v>100</v>
      </c>
      <c r="N500" s="108" t="s">
        <v>15</v>
      </c>
    </row>
    <row r="501" spans="1:14" s="37" customFormat="1" ht="15" customHeight="1" x14ac:dyDescent="0.25">
      <c r="A501" s="83"/>
      <c r="B501" s="84"/>
      <c r="C501" s="84"/>
      <c r="D501" s="154"/>
      <c r="E501" s="84"/>
      <c r="F501" s="84"/>
      <c r="G501" s="84"/>
      <c r="H501" s="84"/>
      <c r="I501" s="84"/>
      <c r="J501" s="84"/>
      <c r="K501" s="84"/>
      <c r="L501" s="84"/>
      <c r="M501" s="85"/>
      <c r="N501" s="101"/>
    </row>
    <row r="502" spans="1:14" s="37" customFormat="1" ht="81" customHeight="1" x14ac:dyDescent="0.25">
      <c r="A502" s="100" t="s">
        <v>62</v>
      </c>
      <c r="B502" s="23">
        <v>7</v>
      </c>
      <c r="C502" s="24">
        <v>43328</v>
      </c>
      <c r="D502" s="158" t="s">
        <v>12</v>
      </c>
      <c r="E502" s="25">
        <v>15000</v>
      </c>
      <c r="F502" s="25">
        <v>1000</v>
      </c>
      <c r="G502" s="9">
        <f>E502*F502</f>
        <v>15000000</v>
      </c>
      <c r="H502" s="26">
        <v>43335</v>
      </c>
      <c r="I502" s="26">
        <v>44431</v>
      </c>
      <c r="J502" s="21" t="s">
        <v>13</v>
      </c>
      <c r="K502" s="65" t="s">
        <v>255</v>
      </c>
      <c r="L502" s="22" t="s">
        <v>27</v>
      </c>
      <c r="M502" s="23">
        <v>25.96</v>
      </c>
      <c r="N502" s="108" t="s">
        <v>15</v>
      </c>
    </row>
    <row r="503" spans="1:14" s="86" customFormat="1" ht="79.5" customHeight="1" x14ac:dyDescent="0.25">
      <c r="A503" s="100" t="s">
        <v>62</v>
      </c>
      <c r="B503" s="23">
        <v>8</v>
      </c>
      <c r="C503" s="24">
        <v>43328</v>
      </c>
      <c r="D503" s="158" t="s">
        <v>12</v>
      </c>
      <c r="E503" s="25">
        <v>15000</v>
      </c>
      <c r="F503" s="25">
        <v>1000</v>
      </c>
      <c r="G503" s="9">
        <f>E503*F503</f>
        <v>15000000</v>
      </c>
      <c r="H503" s="26">
        <v>43335</v>
      </c>
      <c r="I503" s="26">
        <v>44431</v>
      </c>
      <c r="J503" s="21" t="s">
        <v>13</v>
      </c>
      <c r="K503" s="65" t="s">
        <v>257</v>
      </c>
      <c r="L503" s="22" t="s">
        <v>27</v>
      </c>
      <c r="M503" s="23">
        <v>98.67</v>
      </c>
      <c r="N503" s="108" t="s">
        <v>15</v>
      </c>
    </row>
    <row r="504" spans="1:14" s="86" customFormat="1" ht="15" x14ac:dyDescent="0.25">
      <c r="A504" s="83"/>
      <c r="B504" s="84"/>
      <c r="C504" s="84"/>
      <c r="D504" s="154"/>
      <c r="E504" s="84"/>
      <c r="F504" s="84"/>
      <c r="G504" s="84"/>
      <c r="H504" s="84"/>
      <c r="I504" s="84"/>
      <c r="J504" s="84"/>
      <c r="K504" s="84"/>
      <c r="L504" s="84"/>
      <c r="M504" s="85"/>
      <c r="N504" s="101"/>
    </row>
    <row r="505" spans="1:14" s="37" customFormat="1" ht="90" customHeight="1" x14ac:dyDescent="0.25">
      <c r="A505" s="100" t="s">
        <v>229</v>
      </c>
      <c r="B505" s="23">
        <v>1</v>
      </c>
      <c r="C505" s="24">
        <v>43573</v>
      </c>
      <c r="D505" s="158" t="s">
        <v>12</v>
      </c>
      <c r="E505" s="25">
        <v>50000</v>
      </c>
      <c r="F505" s="25">
        <v>10</v>
      </c>
      <c r="G505" s="9">
        <f>E505*F505</f>
        <v>500000</v>
      </c>
      <c r="H505" s="26">
        <v>43580</v>
      </c>
      <c r="I505" s="26">
        <v>44676</v>
      </c>
      <c r="J505" s="21" t="s">
        <v>13</v>
      </c>
      <c r="K505" s="65" t="s">
        <v>256</v>
      </c>
      <c r="L505" s="22" t="s">
        <v>14</v>
      </c>
      <c r="M505" s="23">
        <v>1.48</v>
      </c>
      <c r="N505" s="108" t="s">
        <v>15</v>
      </c>
    </row>
    <row r="506" spans="1:14" s="37" customFormat="1" ht="15" customHeight="1" x14ac:dyDescent="0.25">
      <c r="A506" s="100" t="s">
        <v>229</v>
      </c>
      <c r="B506" s="23">
        <v>2</v>
      </c>
      <c r="C506" s="24">
        <v>43672</v>
      </c>
      <c r="D506" s="155" t="s">
        <v>17</v>
      </c>
      <c r="E506" s="25">
        <v>4500</v>
      </c>
      <c r="F506" s="25">
        <v>100</v>
      </c>
      <c r="G506" s="9">
        <f>E506*F506</f>
        <v>450000</v>
      </c>
      <c r="H506" s="26">
        <v>43668</v>
      </c>
      <c r="I506" s="26">
        <v>45129</v>
      </c>
      <c r="J506" s="7" t="s">
        <v>13</v>
      </c>
      <c r="K506" s="8">
        <v>7.4999999999999997E-2</v>
      </c>
      <c r="L506" s="27" t="s">
        <v>14</v>
      </c>
      <c r="M506" s="23">
        <v>36.76</v>
      </c>
      <c r="N506" s="103" t="s">
        <v>15</v>
      </c>
    </row>
    <row r="507" spans="1:14" s="37" customFormat="1" ht="15" customHeight="1" x14ac:dyDescent="0.25">
      <c r="A507" s="83"/>
      <c r="B507" s="84"/>
      <c r="C507" s="84"/>
      <c r="D507" s="154"/>
      <c r="E507" s="84"/>
      <c r="F507" s="84"/>
      <c r="G507" s="84"/>
      <c r="H507" s="84"/>
      <c r="I507" s="84"/>
      <c r="J507" s="84"/>
      <c r="K507" s="84"/>
      <c r="L507" s="84"/>
      <c r="M507" s="85"/>
      <c r="N507" s="101"/>
    </row>
    <row r="508" spans="1:14" s="37" customFormat="1" ht="15" customHeight="1" x14ac:dyDescent="0.25">
      <c r="A508" s="100" t="s">
        <v>151</v>
      </c>
      <c r="B508" s="23">
        <v>1</v>
      </c>
      <c r="C508" s="24">
        <v>42892</v>
      </c>
      <c r="D508" s="155" t="s">
        <v>12</v>
      </c>
      <c r="E508" s="25">
        <v>7000</v>
      </c>
      <c r="F508" s="25">
        <v>100</v>
      </c>
      <c r="G508" s="9">
        <f>E508*F508</f>
        <v>700000</v>
      </c>
      <c r="H508" s="26">
        <v>42906</v>
      </c>
      <c r="I508" s="26">
        <v>45463</v>
      </c>
      <c r="J508" s="7" t="s">
        <v>13</v>
      </c>
      <c r="K508" s="8">
        <v>0.3</v>
      </c>
      <c r="L508" s="27" t="s">
        <v>14</v>
      </c>
      <c r="M508" s="23">
        <v>32.86</v>
      </c>
      <c r="N508" s="103" t="s">
        <v>15</v>
      </c>
    </row>
    <row r="509" spans="1:14" s="37" customFormat="1" ht="15" customHeight="1" x14ac:dyDescent="0.25">
      <c r="A509" s="83"/>
      <c r="B509" s="84"/>
      <c r="C509" s="84"/>
      <c r="D509" s="154"/>
      <c r="E509" s="84"/>
      <c r="F509" s="84"/>
      <c r="G509" s="179"/>
      <c r="H509" s="84"/>
      <c r="I509" s="84"/>
      <c r="J509" s="84"/>
      <c r="K509" s="84"/>
      <c r="L509" s="84"/>
      <c r="M509" s="85"/>
      <c r="N509" s="101"/>
    </row>
    <row r="510" spans="1:14" s="37" customFormat="1" ht="15" customHeight="1" x14ac:dyDescent="0.25">
      <c r="A510" s="90" t="s">
        <v>287</v>
      </c>
      <c r="B510" s="93">
        <v>1</v>
      </c>
      <c r="C510" s="3">
        <v>43770</v>
      </c>
      <c r="D510" s="157" t="s">
        <v>17</v>
      </c>
      <c r="E510" s="4">
        <v>3000</v>
      </c>
      <c r="F510" s="4">
        <v>100</v>
      </c>
      <c r="G510" s="9">
        <f>E510*F510</f>
        <v>300000</v>
      </c>
      <c r="H510" s="6">
        <v>43770</v>
      </c>
      <c r="I510" s="6">
        <v>45230</v>
      </c>
      <c r="J510" s="7" t="s">
        <v>13</v>
      </c>
      <c r="K510" s="54">
        <v>7.4999999999999997E-2</v>
      </c>
      <c r="L510" s="29" t="s">
        <v>14</v>
      </c>
      <c r="M510" s="2">
        <v>38.1</v>
      </c>
      <c r="N510" s="106" t="s">
        <v>15</v>
      </c>
    </row>
    <row r="511" spans="1:14" s="37" customFormat="1" ht="15" customHeight="1" x14ac:dyDescent="0.25">
      <c r="A511" s="126"/>
      <c r="B511" s="176"/>
      <c r="C511" s="177"/>
      <c r="D511" s="178"/>
      <c r="E511" s="179"/>
      <c r="F511" s="179"/>
      <c r="G511" s="179"/>
      <c r="H511" s="180"/>
      <c r="I511" s="180"/>
      <c r="J511" s="181"/>
      <c r="K511" s="182"/>
      <c r="L511" s="183"/>
      <c r="M511" s="184"/>
      <c r="N511" s="185"/>
    </row>
    <row r="512" spans="1:14" s="37" customFormat="1" ht="15" customHeight="1" x14ac:dyDescent="0.25">
      <c r="A512" s="20" t="s">
        <v>112</v>
      </c>
      <c r="B512" s="10">
        <v>2</v>
      </c>
      <c r="C512" s="3">
        <v>43412</v>
      </c>
      <c r="D512" s="158" t="s">
        <v>17</v>
      </c>
      <c r="E512" s="4">
        <v>1000</v>
      </c>
      <c r="F512" s="4">
        <v>1000</v>
      </c>
      <c r="G512" s="25">
        <f>F512*E512</f>
        <v>1000000</v>
      </c>
      <c r="H512" s="6">
        <v>43405</v>
      </c>
      <c r="I512" s="6">
        <v>45231</v>
      </c>
      <c r="J512" s="21" t="s">
        <v>13</v>
      </c>
      <c r="K512" s="52">
        <v>7.0000000000000007E-2</v>
      </c>
      <c r="L512" s="15" t="s">
        <v>33</v>
      </c>
      <c r="M512" s="10">
        <v>100</v>
      </c>
      <c r="N512" s="107" t="s">
        <v>15</v>
      </c>
    </row>
    <row r="513" spans="1:14" s="37" customFormat="1" ht="15" x14ac:dyDescent="0.25">
      <c r="A513" s="282" t="s">
        <v>112</v>
      </c>
      <c r="B513" s="298">
        <v>3</v>
      </c>
      <c r="C513" s="299">
        <v>43894</v>
      </c>
      <c r="D513" s="157" t="s">
        <v>12</v>
      </c>
      <c r="E513" s="4">
        <v>4350</v>
      </c>
      <c r="F513" s="4">
        <v>100</v>
      </c>
      <c r="G513" s="4">
        <f>F513*E513</f>
        <v>435000</v>
      </c>
      <c r="H513" s="6">
        <v>43893</v>
      </c>
      <c r="I513" s="6">
        <v>45719</v>
      </c>
      <c r="J513" s="7" t="s">
        <v>75</v>
      </c>
      <c r="K513" s="43" t="s">
        <v>26</v>
      </c>
      <c r="L513" s="10" t="s">
        <v>21</v>
      </c>
      <c r="M513" s="10">
        <v>98.21</v>
      </c>
      <c r="N513" s="10" t="s">
        <v>15</v>
      </c>
    </row>
    <row r="514" spans="1:14" s="37" customFormat="1" ht="55.5" customHeight="1" x14ac:dyDescent="0.25">
      <c r="A514" s="224" t="s">
        <v>112</v>
      </c>
      <c r="B514" s="298">
        <v>4</v>
      </c>
      <c r="C514" s="299">
        <v>43894</v>
      </c>
      <c r="D514" s="157" t="s">
        <v>12</v>
      </c>
      <c r="E514" s="4">
        <v>10610</v>
      </c>
      <c r="F514" s="4">
        <v>100</v>
      </c>
      <c r="G514" s="4">
        <f>F514*E514</f>
        <v>1061000</v>
      </c>
      <c r="H514" s="6">
        <v>43893</v>
      </c>
      <c r="I514" s="6">
        <v>45719</v>
      </c>
      <c r="J514" s="7" t="s">
        <v>75</v>
      </c>
      <c r="K514" s="394" t="s">
        <v>314</v>
      </c>
      <c r="L514" s="10" t="s">
        <v>21</v>
      </c>
      <c r="M514" s="10">
        <v>99.8</v>
      </c>
      <c r="N514" s="10" t="s">
        <v>15</v>
      </c>
    </row>
    <row r="515" spans="1:14" s="37" customFormat="1" ht="15" x14ac:dyDescent="0.25">
      <c r="A515" s="224" t="s">
        <v>112</v>
      </c>
      <c r="B515" s="298">
        <v>5</v>
      </c>
      <c r="C515" s="299">
        <v>44195</v>
      </c>
      <c r="D515" s="157" t="s">
        <v>17</v>
      </c>
      <c r="E515" s="4">
        <v>500</v>
      </c>
      <c r="F515" s="4">
        <v>1000</v>
      </c>
      <c r="G515" s="4">
        <f>F515*E515</f>
        <v>500000</v>
      </c>
      <c r="H515" s="6">
        <v>44180</v>
      </c>
      <c r="I515" s="6">
        <v>55137</v>
      </c>
      <c r="J515" s="7" t="s">
        <v>13</v>
      </c>
      <c r="K515" s="43">
        <v>0.1</v>
      </c>
      <c r="L515" s="10" t="s">
        <v>14</v>
      </c>
      <c r="M515" s="10"/>
      <c r="N515" s="10" t="s">
        <v>15</v>
      </c>
    </row>
    <row r="516" spans="1:14" s="37" customFormat="1" ht="15" x14ac:dyDescent="0.25">
      <c r="A516" s="224" t="s">
        <v>112</v>
      </c>
      <c r="B516" s="10">
        <v>6</v>
      </c>
      <c r="C516" s="3">
        <v>44195</v>
      </c>
      <c r="D516" s="157" t="s">
        <v>17</v>
      </c>
      <c r="E516" s="4">
        <v>300</v>
      </c>
      <c r="F516" s="4">
        <v>1000</v>
      </c>
      <c r="G516" s="4">
        <f>F516*E516</f>
        <v>300000</v>
      </c>
      <c r="H516" s="6">
        <v>44202</v>
      </c>
      <c r="I516" s="6">
        <v>47879</v>
      </c>
      <c r="J516" s="7" t="s">
        <v>13</v>
      </c>
      <c r="K516" s="54">
        <v>6.5000000000000002E-2</v>
      </c>
      <c r="L516" s="29" t="s">
        <v>14</v>
      </c>
      <c r="M516" s="10"/>
      <c r="N516" s="106" t="s">
        <v>15</v>
      </c>
    </row>
    <row r="517" spans="1:14" s="37" customFormat="1" ht="15" customHeight="1" x14ac:dyDescent="0.25">
      <c r="A517" s="186"/>
      <c r="B517" s="187"/>
      <c r="C517" s="177"/>
      <c r="D517" s="178"/>
      <c r="E517" s="179"/>
      <c r="F517" s="179"/>
      <c r="G517" s="179"/>
      <c r="H517" s="180"/>
      <c r="I517" s="180"/>
      <c r="J517" s="181"/>
      <c r="K517" s="182"/>
      <c r="L517" s="183"/>
      <c r="M517" s="187"/>
      <c r="N517" s="185"/>
    </row>
    <row r="518" spans="1:14" s="37" customFormat="1" ht="15" customHeight="1" x14ac:dyDescent="0.25">
      <c r="A518" s="100" t="s">
        <v>282</v>
      </c>
      <c r="B518" s="23">
        <v>1</v>
      </c>
      <c r="C518" s="24">
        <v>43712</v>
      </c>
      <c r="D518" s="158" t="s">
        <v>17</v>
      </c>
      <c r="E518" s="25">
        <v>5000</v>
      </c>
      <c r="F518" s="25">
        <v>100</v>
      </c>
      <c r="G518" s="25">
        <f>F518*E518</f>
        <v>500000</v>
      </c>
      <c r="H518" s="26">
        <v>43717</v>
      </c>
      <c r="I518" s="26">
        <v>45544</v>
      </c>
      <c r="J518" s="21" t="s">
        <v>13</v>
      </c>
      <c r="K518" s="148">
        <v>7.4999999999999997E-2</v>
      </c>
      <c r="L518" s="23" t="s">
        <v>14</v>
      </c>
      <c r="M518" s="23">
        <v>21.34</v>
      </c>
      <c r="N518" s="23" t="s">
        <v>15</v>
      </c>
    </row>
    <row r="519" spans="1:14" s="37" customFormat="1" ht="15" customHeight="1" x14ac:dyDescent="0.25">
      <c r="A519" s="83"/>
      <c r="B519" s="84"/>
      <c r="C519" s="84"/>
      <c r="D519" s="154"/>
      <c r="E519" s="84"/>
      <c r="F519" s="84"/>
      <c r="G519" s="84"/>
      <c r="H519" s="84"/>
      <c r="I519" s="84"/>
      <c r="J519" s="84"/>
      <c r="K519" s="84"/>
      <c r="L519" s="84"/>
      <c r="M519" s="85"/>
      <c r="N519" s="101"/>
    </row>
    <row r="520" spans="1:14" s="37" customFormat="1" ht="15" customHeight="1" x14ac:dyDescent="0.25">
      <c r="A520" s="100" t="s">
        <v>215</v>
      </c>
      <c r="B520" s="23">
        <v>1</v>
      </c>
      <c r="C520" s="24">
        <v>43146</v>
      </c>
      <c r="D520" s="155" t="s">
        <v>12</v>
      </c>
      <c r="E520" s="25">
        <v>105000</v>
      </c>
      <c r="F520" s="25">
        <v>10</v>
      </c>
      <c r="G520" s="9">
        <f>E520*F520</f>
        <v>1050000</v>
      </c>
      <c r="H520" s="26">
        <v>43524</v>
      </c>
      <c r="I520" s="26">
        <v>44620</v>
      </c>
      <c r="J520" s="7" t="s">
        <v>13</v>
      </c>
      <c r="K520" s="8">
        <v>0.15</v>
      </c>
      <c r="L520" s="27" t="s">
        <v>14</v>
      </c>
      <c r="M520" s="23">
        <v>63.01</v>
      </c>
      <c r="N520" s="103" t="s">
        <v>15</v>
      </c>
    </row>
    <row r="521" spans="1:14" s="37" customFormat="1" ht="15" customHeight="1" x14ac:dyDescent="0.25">
      <c r="A521" s="83"/>
      <c r="B521" s="84"/>
      <c r="C521" s="84"/>
      <c r="D521" s="154"/>
      <c r="E521" s="84"/>
      <c r="F521" s="84"/>
      <c r="G521" s="84"/>
      <c r="H521" s="84"/>
      <c r="I521" s="84"/>
      <c r="J521" s="84"/>
      <c r="K521" s="84"/>
      <c r="L521" s="84"/>
      <c r="M521" s="85"/>
      <c r="N521" s="101"/>
    </row>
    <row r="522" spans="1:14" s="37" customFormat="1" ht="15" customHeight="1" x14ac:dyDescent="0.25">
      <c r="A522" s="100" t="s">
        <v>152</v>
      </c>
      <c r="B522" s="23">
        <v>1</v>
      </c>
      <c r="C522" s="24">
        <v>43517</v>
      </c>
      <c r="D522" s="155" t="s">
        <v>18</v>
      </c>
      <c r="E522" s="25">
        <v>700</v>
      </c>
      <c r="F522" s="25">
        <v>10000</v>
      </c>
      <c r="G522" s="9">
        <f>E522*F522</f>
        <v>7000000</v>
      </c>
      <c r="H522" s="26">
        <v>43115</v>
      </c>
      <c r="I522" s="26">
        <v>48593</v>
      </c>
      <c r="J522" s="7" t="s">
        <v>13</v>
      </c>
      <c r="K522" s="13">
        <v>4.2500000000000003E-2</v>
      </c>
      <c r="L522" s="27" t="s">
        <v>14</v>
      </c>
      <c r="M522" s="23">
        <v>75.569999999999993</v>
      </c>
      <c r="N522" s="103" t="s">
        <v>15</v>
      </c>
    </row>
    <row r="523" spans="1:14" s="37" customFormat="1" ht="15" customHeight="1" x14ac:dyDescent="0.25">
      <c r="A523" s="83"/>
      <c r="B523" s="84"/>
      <c r="C523" s="84"/>
      <c r="D523" s="154"/>
      <c r="E523" s="84"/>
      <c r="F523" s="84"/>
      <c r="G523" s="84"/>
      <c r="H523" s="84"/>
      <c r="I523" s="84"/>
      <c r="J523" s="84"/>
      <c r="K523" s="84"/>
      <c r="L523" s="84"/>
      <c r="M523" s="85"/>
      <c r="N523" s="101"/>
    </row>
    <row r="524" spans="1:14" s="37" customFormat="1" ht="15" customHeight="1" x14ac:dyDescent="0.25">
      <c r="A524" s="100" t="s">
        <v>428</v>
      </c>
      <c r="B524" s="23">
        <v>1</v>
      </c>
      <c r="C524" s="24">
        <v>43720</v>
      </c>
      <c r="D524" s="155" t="s">
        <v>12</v>
      </c>
      <c r="E524" s="25">
        <v>1208</v>
      </c>
      <c r="F524" s="25">
        <v>2500</v>
      </c>
      <c r="G524" s="9">
        <f>F524*E524</f>
        <v>3020000</v>
      </c>
      <c r="H524" s="26">
        <v>43626</v>
      </c>
      <c r="I524" s="26">
        <v>44804</v>
      </c>
      <c r="J524" s="7" t="s">
        <v>23</v>
      </c>
      <c r="K524" s="8">
        <v>0</v>
      </c>
      <c r="L524" s="27" t="s">
        <v>33</v>
      </c>
      <c r="M524" s="23">
        <v>100</v>
      </c>
      <c r="N524" s="103" t="s">
        <v>15</v>
      </c>
    </row>
    <row r="525" spans="1:14" s="37" customFormat="1" ht="15" customHeight="1" x14ac:dyDescent="0.25">
      <c r="A525" s="100" t="s">
        <v>428</v>
      </c>
      <c r="B525" s="23">
        <v>2</v>
      </c>
      <c r="C525" s="24">
        <v>43720</v>
      </c>
      <c r="D525" s="155" t="s">
        <v>12</v>
      </c>
      <c r="E525" s="25">
        <v>165</v>
      </c>
      <c r="F525" s="25">
        <v>2300</v>
      </c>
      <c r="G525" s="9">
        <f>F525*E525</f>
        <v>379500</v>
      </c>
      <c r="H525" s="26">
        <v>43626</v>
      </c>
      <c r="I525" s="26">
        <v>44804</v>
      </c>
      <c r="J525" s="7" t="s">
        <v>23</v>
      </c>
      <c r="K525" s="8">
        <v>0</v>
      </c>
      <c r="L525" s="27" t="s">
        <v>33</v>
      </c>
      <c r="M525" s="23">
        <v>100</v>
      </c>
      <c r="N525" s="103" t="s">
        <v>15</v>
      </c>
    </row>
    <row r="526" spans="1:14" s="37" customFormat="1" ht="15" customHeight="1" x14ac:dyDescent="0.25">
      <c r="A526" s="100" t="s">
        <v>428</v>
      </c>
      <c r="B526" s="348">
        <v>3</v>
      </c>
      <c r="C526" s="349">
        <v>44194</v>
      </c>
      <c r="D526" s="350" t="s">
        <v>12</v>
      </c>
      <c r="E526" s="351">
        <v>760</v>
      </c>
      <c r="F526" s="351">
        <v>2500</v>
      </c>
      <c r="G526" s="9">
        <f>F526*E526</f>
        <v>1900000</v>
      </c>
      <c r="H526" s="352">
        <v>44186</v>
      </c>
      <c r="I526" s="352">
        <v>45169</v>
      </c>
      <c r="J526" s="353" t="s">
        <v>23</v>
      </c>
      <c r="K526" s="8">
        <v>0</v>
      </c>
      <c r="L526" s="354" t="s">
        <v>33</v>
      </c>
      <c r="M526" s="348">
        <v>0</v>
      </c>
      <c r="N526" s="355" t="s">
        <v>15</v>
      </c>
    </row>
    <row r="527" spans="1:14" s="37" customFormat="1" ht="15" customHeight="1" x14ac:dyDescent="0.25">
      <c r="A527" s="83"/>
      <c r="B527" s="84"/>
      <c r="C527" s="84"/>
      <c r="D527" s="154"/>
      <c r="E527" s="84"/>
      <c r="F527" s="84"/>
      <c r="G527" s="84"/>
      <c r="H527" s="84"/>
      <c r="I527" s="84"/>
      <c r="J527" s="84"/>
      <c r="K527" s="84"/>
      <c r="L527" s="84"/>
      <c r="M527" s="85"/>
      <c r="N527" s="101"/>
    </row>
    <row r="528" spans="1:14" s="86" customFormat="1" ht="67.5" customHeight="1" x14ac:dyDescent="0.25">
      <c r="A528" s="100" t="s">
        <v>208</v>
      </c>
      <c r="B528" s="23">
        <v>2</v>
      </c>
      <c r="C528" s="24">
        <v>43494</v>
      </c>
      <c r="D528" s="155" t="s">
        <v>18</v>
      </c>
      <c r="E528" s="25">
        <v>4110</v>
      </c>
      <c r="F528" s="25">
        <v>1000</v>
      </c>
      <c r="G528" s="4">
        <f>E528*F528</f>
        <v>4110000</v>
      </c>
      <c r="H528" s="24">
        <v>43462</v>
      </c>
      <c r="I528" s="26">
        <v>44932</v>
      </c>
      <c r="J528" s="7" t="s">
        <v>13</v>
      </c>
      <c r="K528" s="65" t="s">
        <v>209</v>
      </c>
      <c r="L528" s="54" t="s">
        <v>21</v>
      </c>
      <c r="M528" s="23">
        <v>100</v>
      </c>
      <c r="N528" s="105" t="s">
        <v>15</v>
      </c>
    </row>
    <row r="529" spans="1:14" s="37" customFormat="1" ht="67.5" customHeight="1" x14ac:dyDescent="0.25">
      <c r="A529" s="100" t="s">
        <v>208</v>
      </c>
      <c r="B529" s="23">
        <v>3</v>
      </c>
      <c r="C529" s="24">
        <v>43494</v>
      </c>
      <c r="D529" s="155" t="s">
        <v>18</v>
      </c>
      <c r="E529" s="25">
        <v>11199</v>
      </c>
      <c r="F529" s="25">
        <v>1000</v>
      </c>
      <c r="G529" s="4">
        <f>E529*F529</f>
        <v>11199000</v>
      </c>
      <c r="H529" s="24">
        <v>43462</v>
      </c>
      <c r="I529" s="26">
        <v>46843</v>
      </c>
      <c r="J529" s="7" t="s">
        <v>13</v>
      </c>
      <c r="K529" s="65" t="s">
        <v>209</v>
      </c>
      <c r="L529" s="54" t="s">
        <v>21</v>
      </c>
      <c r="M529" s="23">
        <v>100</v>
      </c>
      <c r="N529" s="105" t="s">
        <v>15</v>
      </c>
    </row>
    <row r="530" spans="1:14" s="86" customFormat="1" ht="15" customHeight="1" x14ac:dyDescent="0.25">
      <c r="A530" s="83"/>
      <c r="B530" s="84"/>
      <c r="C530" s="84"/>
      <c r="D530" s="154"/>
      <c r="E530" s="84"/>
      <c r="F530" s="84"/>
      <c r="G530" s="84"/>
      <c r="H530" s="84"/>
      <c r="I530" s="84"/>
      <c r="J530" s="84"/>
      <c r="K530" s="84"/>
      <c r="L530" s="84"/>
      <c r="M530" s="85"/>
      <c r="N530" s="101"/>
    </row>
    <row r="531" spans="1:14" s="37" customFormat="1" ht="158.25" customHeight="1" x14ac:dyDescent="0.25">
      <c r="A531" s="100" t="s">
        <v>261</v>
      </c>
      <c r="B531" s="23">
        <v>1</v>
      </c>
      <c r="C531" s="24">
        <v>43553</v>
      </c>
      <c r="D531" s="156" t="s">
        <v>12</v>
      </c>
      <c r="E531" s="25">
        <v>105000</v>
      </c>
      <c r="F531" s="25">
        <v>10</v>
      </c>
      <c r="G531" s="4">
        <f>E531*F531</f>
        <v>1050000</v>
      </c>
      <c r="H531" s="26">
        <v>43589</v>
      </c>
      <c r="I531" s="26">
        <v>44685</v>
      </c>
      <c r="J531" s="21" t="s">
        <v>13</v>
      </c>
      <c r="K531" s="65" t="s">
        <v>262</v>
      </c>
      <c r="L531" s="54" t="s">
        <v>14</v>
      </c>
      <c r="M531" s="23">
        <v>69.03</v>
      </c>
      <c r="N531" s="105" t="s">
        <v>15</v>
      </c>
    </row>
    <row r="532" spans="1:14" s="61" customFormat="1" ht="15" x14ac:dyDescent="0.25">
      <c r="A532" s="124"/>
      <c r="B532" s="84"/>
      <c r="C532" s="84"/>
      <c r="D532" s="154"/>
      <c r="E532" s="84"/>
      <c r="F532" s="84"/>
      <c r="G532" s="84"/>
      <c r="H532" s="84"/>
      <c r="I532" s="84"/>
      <c r="J532" s="84"/>
      <c r="K532" s="84"/>
      <c r="L532" s="84"/>
      <c r="M532" s="85"/>
      <c r="N532" s="101"/>
    </row>
    <row r="533" spans="1:14" s="61" customFormat="1" ht="15" x14ac:dyDescent="0.25">
      <c r="A533" s="100" t="s">
        <v>63</v>
      </c>
      <c r="B533" s="302">
        <v>2</v>
      </c>
      <c r="C533" s="359">
        <v>41806</v>
      </c>
      <c r="D533" s="301" t="s">
        <v>12</v>
      </c>
      <c r="E533" s="268">
        <v>550</v>
      </c>
      <c r="F533" s="268">
        <v>5000</v>
      </c>
      <c r="G533" s="268">
        <f>E533*F533</f>
        <v>2750000</v>
      </c>
      <c r="H533" s="360">
        <v>41809</v>
      </c>
      <c r="I533" s="360">
        <v>45462</v>
      </c>
      <c r="J533" s="361" t="s">
        <v>13</v>
      </c>
      <c r="K533" s="362">
        <v>0.4</v>
      </c>
      <c r="L533" s="362" t="s">
        <v>21</v>
      </c>
      <c r="M533" s="302">
        <v>100</v>
      </c>
      <c r="N533" s="363" t="s">
        <v>15</v>
      </c>
    </row>
    <row r="534" spans="1:14" s="61" customFormat="1" ht="15" x14ac:dyDescent="0.25">
      <c r="A534" s="203"/>
      <c r="B534" s="187"/>
      <c r="C534" s="177"/>
      <c r="D534" s="178"/>
      <c r="E534" s="179"/>
      <c r="F534" s="179"/>
      <c r="G534" s="317"/>
      <c r="H534" s="180"/>
      <c r="I534" s="180"/>
      <c r="J534" s="181"/>
      <c r="K534" s="182"/>
      <c r="L534" s="183"/>
      <c r="M534" s="187"/>
      <c r="N534" s="181"/>
    </row>
    <row r="535" spans="1:14" s="61" customFormat="1" ht="15" x14ac:dyDescent="0.25">
      <c r="A535" s="90" t="s">
        <v>415</v>
      </c>
      <c r="B535" s="10">
        <v>5</v>
      </c>
      <c r="C535" s="3">
        <v>44105</v>
      </c>
      <c r="D535" s="157" t="s">
        <v>17</v>
      </c>
      <c r="E535" s="4">
        <v>1331</v>
      </c>
      <c r="F535" s="4">
        <v>500</v>
      </c>
      <c r="G535" s="268">
        <f t="shared" ref="G535" si="30">E535*F535</f>
        <v>665500</v>
      </c>
      <c r="H535" s="6">
        <v>44120</v>
      </c>
      <c r="I535" s="6">
        <v>45215</v>
      </c>
      <c r="J535" s="7" t="s">
        <v>13</v>
      </c>
      <c r="K535" s="362">
        <v>7.0000000000000007E-2</v>
      </c>
      <c r="L535" s="29" t="s">
        <v>33</v>
      </c>
      <c r="M535" s="10">
        <v>100</v>
      </c>
      <c r="N535" s="106" t="s">
        <v>15</v>
      </c>
    </row>
    <row r="536" spans="1:14" s="86" customFormat="1" ht="15" x14ac:dyDescent="0.25">
      <c r="A536" s="83"/>
      <c r="B536" s="84"/>
      <c r="C536" s="84"/>
      <c r="D536" s="154"/>
      <c r="E536" s="84"/>
      <c r="F536" s="84"/>
      <c r="G536" s="84"/>
      <c r="H536" s="84"/>
      <c r="I536" s="84"/>
      <c r="J536" s="84"/>
      <c r="K536" s="84"/>
      <c r="L536" s="84"/>
      <c r="M536" s="85"/>
      <c r="N536" s="101"/>
    </row>
    <row r="537" spans="1:14" s="37" customFormat="1" ht="15" customHeight="1" x14ac:dyDescent="0.25">
      <c r="A537" s="158" t="s">
        <v>64</v>
      </c>
      <c r="B537" s="23">
        <v>14</v>
      </c>
      <c r="C537" s="24">
        <v>43077</v>
      </c>
      <c r="D537" s="158" t="s">
        <v>17</v>
      </c>
      <c r="E537" s="25">
        <v>3000</v>
      </c>
      <c r="F537" s="25">
        <v>1000</v>
      </c>
      <c r="G537" s="25">
        <f t="shared" ref="G537:G541" si="31">F537*E537</f>
        <v>3000000</v>
      </c>
      <c r="H537" s="26">
        <v>43070</v>
      </c>
      <c r="I537" s="26">
        <v>44895</v>
      </c>
      <c r="J537" s="21" t="s">
        <v>13</v>
      </c>
      <c r="K537" s="22">
        <v>0.06</v>
      </c>
      <c r="L537" s="28" t="s">
        <v>14</v>
      </c>
      <c r="M537" s="23">
        <v>100</v>
      </c>
      <c r="N537" s="104" t="s">
        <v>15</v>
      </c>
    </row>
    <row r="538" spans="1:14" s="86" customFormat="1" ht="15" x14ac:dyDescent="0.25">
      <c r="A538" s="158" t="s">
        <v>64</v>
      </c>
      <c r="B538" s="23">
        <v>15</v>
      </c>
      <c r="C538" s="24">
        <v>43077</v>
      </c>
      <c r="D538" s="155" t="s">
        <v>18</v>
      </c>
      <c r="E538" s="25">
        <v>2000</v>
      </c>
      <c r="F538" s="25">
        <v>1000</v>
      </c>
      <c r="G538" s="9">
        <f t="shared" si="31"/>
        <v>2000000</v>
      </c>
      <c r="H538" s="26">
        <v>43070</v>
      </c>
      <c r="I538" s="26">
        <v>44895</v>
      </c>
      <c r="J538" s="7" t="s">
        <v>13</v>
      </c>
      <c r="K538" s="27">
        <v>0.06</v>
      </c>
      <c r="L538" s="44" t="s">
        <v>14</v>
      </c>
      <c r="M538" s="23">
        <v>100</v>
      </c>
      <c r="N538" s="103" t="s">
        <v>15</v>
      </c>
    </row>
    <row r="539" spans="1:14" s="37" customFormat="1" ht="15" customHeight="1" x14ac:dyDescent="0.25">
      <c r="A539" s="158" t="s">
        <v>64</v>
      </c>
      <c r="B539" s="23">
        <v>17</v>
      </c>
      <c r="C539" s="24">
        <v>43223</v>
      </c>
      <c r="D539" s="158" t="s">
        <v>17</v>
      </c>
      <c r="E539" s="25">
        <v>3000</v>
      </c>
      <c r="F539" s="25">
        <v>1000</v>
      </c>
      <c r="G539" s="25">
        <f t="shared" si="31"/>
        <v>3000000</v>
      </c>
      <c r="H539" s="26">
        <v>43213</v>
      </c>
      <c r="I539" s="26">
        <v>45587</v>
      </c>
      <c r="J539" s="21" t="s">
        <v>13</v>
      </c>
      <c r="K539" s="28">
        <v>5.5E-2</v>
      </c>
      <c r="L539" s="28" t="s">
        <v>14</v>
      </c>
      <c r="M539" s="23">
        <v>100</v>
      </c>
      <c r="N539" s="104" t="s">
        <v>15</v>
      </c>
    </row>
    <row r="540" spans="1:14" s="37" customFormat="1" ht="15" customHeight="1" x14ac:dyDescent="0.25">
      <c r="A540" s="158" t="s">
        <v>64</v>
      </c>
      <c r="B540" s="23">
        <v>21</v>
      </c>
      <c r="C540" s="24">
        <v>43356</v>
      </c>
      <c r="D540" s="158" t="s">
        <v>17</v>
      </c>
      <c r="E540" s="25">
        <v>4000</v>
      </c>
      <c r="F540" s="25">
        <v>1000</v>
      </c>
      <c r="G540" s="25">
        <f t="shared" si="31"/>
        <v>4000000</v>
      </c>
      <c r="H540" s="26">
        <v>43353</v>
      </c>
      <c r="I540" s="26">
        <v>45545</v>
      </c>
      <c r="J540" s="21" t="s">
        <v>13</v>
      </c>
      <c r="K540" s="49">
        <v>5.2499999999999998E-2</v>
      </c>
      <c r="L540" s="28" t="s">
        <v>14</v>
      </c>
      <c r="M540" s="23">
        <v>99.85</v>
      </c>
      <c r="N540" s="104" t="s">
        <v>15</v>
      </c>
    </row>
    <row r="541" spans="1:14" s="37" customFormat="1" ht="15" customHeight="1" x14ac:dyDescent="0.25">
      <c r="A541" s="158" t="s">
        <v>64</v>
      </c>
      <c r="B541" s="23">
        <v>24</v>
      </c>
      <c r="C541" s="24">
        <v>43418</v>
      </c>
      <c r="D541" s="158" t="s">
        <v>17</v>
      </c>
      <c r="E541" s="25">
        <v>4000</v>
      </c>
      <c r="F541" s="25">
        <v>1000</v>
      </c>
      <c r="G541" s="25">
        <f t="shared" si="31"/>
        <v>4000000</v>
      </c>
      <c r="H541" s="26">
        <v>43405</v>
      </c>
      <c r="I541" s="26">
        <v>45625</v>
      </c>
      <c r="J541" s="21" t="s">
        <v>13</v>
      </c>
      <c r="K541" s="49">
        <v>4.7500000000000001E-2</v>
      </c>
      <c r="L541" s="28" t="s">
        <v>14</v>
      </c>
      <c r="M541" s="23">
        <v>100</v>
      </c>
      <c r="N541" s="104" t="s">
        <v>15</v>
      </c>
    </row>
    <row r="542" spans="1:14" s="86" customFormat="1" ht="15" x14ac:dyDescent="0.25">
      <c r="A542" s="158" t="s">
        <v>64</v>
      </c>
      <c r="B542" s="23">
        <v>25</v>
      </c>
      <c r="C542" s="24">
        <v>43418</v>
      </c>
      <c r="D542" s="158" t="s">
        <v>18</v>
      </c>
      <c r="E542" s="25">
        <v>2000</v>
      </c>
      <c r="F542" s="25">
        <v>1000</v>
      </c>
      <c r="G542" s="25">
        <f t="shared" ref="G542:G548" si="32">E542*F542</f>
        <v>2000000</v>
      </c>
      <c r="H542" s="26">
        <v>43405</v>
      </c>
      <c r="I542" s="26">
        <v>45597</v>
      </c>
      <c r="J542" s="21" t="s">
        <v>13</v>
      </c>
      <c r="K542" s="49">
        <v>4.2500000000000003E-2</v>
      </c>
      <c r="L542" s="28" t="s">
        <v>14</v>
      </c>
      <c r="M542" s="23">
        <v>100</v>
      </c>
      <c r="N542" s="104" t="s">
        <v>15</v>
      </c>
    </row>
    <row r="543" spans="1:14" s="37" customFormat="1" ht="15" customHeight="1" x14ac:dyDescent="0.25">
      <c r="A543" s="158" t="s">
        <v>64</v>
      </c>
      <c r="B543" s="10">
        <v>29</v>
      </c>
      <c r="C543" s="3">
        <v>43756</v>
      </c>
      <c r="D543" s="157" t="s">
        <v>28</v>
      </c>
      <c r="E543" s="4">
        <v>590</v>
      </c>
      <c r="F543" s="4">
        <v>1000000</v>
      </c>
      <c r="G543" s="25">
        <f t="shared" si="32"/>
        <v>590000000</v>
      </c>
      <c r="H543" s="6">
        <v>43731</v>
      </c>
      <c r="I543" s="6">
        <v>46288</v>
      </c>
      <c r="J543" s="7" t="s">
        <v>13</v>
      </c>
      <c r="K543" s="54">
        <v>9.5000000000000001E-2</v>
      </c>
      <c r="L543" s="29" t="s">
        <v>14</v>
      </c>
      <c r="M543" s="10"/>
      <c r="N543" s="106" t="s">
        <v>15</v>
      </c>
    </row>
    <row r="544" spans="1:14" s="37" customFormat="1" ht="15" customHeight="1" x14ac:dyDescent="0.25">
      <c r="A544" s="158" t="s">
        <v>64</v>
      </c>
      <c r="B544" s="123">
        <v>31</v>
      </c>
      <c r="C544" s="3">
        <v>43747</v>
      </c>
      <c r="D544" s="157" t="s">
        <v>28</v>
      </c>
      <c r="E544" s="4">
        <v>9500</v>
      </c>
      <c r="F544" s="4">
        <v>100000</v>
      </c>
      <c r="G544" s="25">
        <f t="shared" si="32"/>
        <v>950000000</v>
      </c>
      <c r="H544" s="6">
        <v>43789</v>
      </c>
      <c r="I544" s="6">
        <v>46346</v>
      </c>
      <c r="J544" s="7" t="s">
        <v>13</v>
      </c>
      <c r="K544" s="54">
        <v>9.5000000000000001E-2</v>
      </c>
      <c r="L544" s="29" t="s">
        <v>14</v>
      </c>
      <c r="M544" s="10"/>
      <c r="N544" s="106" t="s">
        <v>15</v>
      </c>
    </row>
    <row r="545" spans="1:364" s="37" customFormat="1" ht="15" customHeight="1" x14ac:dyDescent="0.25">
      <c r="A545" s="158" t="s">
        <v>64</v>
      </c>
      <c r="B545" s="123">
        <v>34</v>
      </c>
      <c r="C545" s="3">
        <v>43804</v>
      </c>
      <c r="D545" s="157" t="s">
        <v>18</v>
      </c>
      <c r="E545" s="4">
        <v>3000</v>
      </c>
      <c r="F545" s="4">
        <v>10000</v>
      </c>
      <c r="G545" s="25">
        <f t="shared" si="32"/>
        <v>30000000</v>
      </c>
      <c r="H545" s="6">
        <v>43794</v>
      </c>
      <c r="I545" s="6">
        <v>45621</v>
      </c>
      <c r="J545" s="7" t="s">
        <v>13</v>
      </c>
      <c r="K545" s="175">
        <v>3.7499999999999999E-2</v>
      </c>
      <c r="L545" s="29" t="s">
        <v>14</v>
      </c>
      <c r="M545" s="10"/>
      <c r="N545" s="106" t="s">
        <v>15</v>
      </c>
    </row>
    <row r="546" spans="1:364" s="37" customFormat="1" ht="15" x14ac:dyDescent="0.25">
      <c r="A546" s="158" t="s">
        <v>64</v>
      </c>
      <c r="B546" s="10">
        <v>35</v>
      </c>
      <c r="C546" s="3">
        <v>43804</v>
      </c>
      <c r="D546" s="157" t="s">
        <v>18</v>
      </c>
      <c r="E546" s="4">
        <v>500</v>
      </c>
      <c r="F546" s="4">
        <v>10000</v>
      </c>
      <c r="G546" s="25">
        <f t="shared" si="32"/>
        <v>5000000</v>
      </c>
      <c r="H546" s="6">
        <v>43794</v>
      </c>
      <c r="I546" s="6">
        <v>45986</v>
      </c>
      <c r="J546" s="7" t="s">
        <v>13</v>
      </c>
      <c r="K546" s="54">
        <v>4.1000000000000002E-2</v>
      </c>
      <c r="L546" s="29" t="s">
        <v>14</v>
      </c>
      <c r="M546" s="10">
        <v>60</v>
      </c>
      <c r="N546" s="106" t="s">
        <v>15</v>
      </c>
    </row>
    <row r="547" spans="1:364" s="37" customFormat="1" ht="15" x14ac:dyDescent="0.25">
      <c r="A547" s="158" t="s">
        <v>64</v>
      </c>
      <c r="B547" s="348">
        <v>36</v>
      </c>
      <c r="C547" s="349">
        <v>44173</v>
      </c>
      <c r="D547" s="350" t="s">
        <v>18</v>
      </c>
      <c r="E547" s="351">
        <v>15000</v>
      </c>
      <c r="F547" s="351">
        <v>1000</v>
      </c>
      <c r="G547" s="25">
        <f t="shared" si="32"/>
        <v>15000000</v>
      </c>
      <c r="H547" s="352">
        <v>44166</v>
      </c>
      <c r="I547" s="352">
        <v>49643</v>
      </c>
      <c r="J547" s="353" t="s">
        <v>13</v>
      </c>
      <c r="K547" s="370">
        <v>6.5000000000000002E-2</v>
      </c>
      <c r="L547" s="354" t="s">
        <v>14</v>
      </c>
      <c r="M547" s="348">
        <v>2</v>
      </c>
      <c r="N547" s="355" t="s">
        <v>15</v>
      </c>
    </row>
    <row r="548" spans="1:364" s="37" customFormat="1" ht="15" x14ac:dyDescent="0.25">
      <c r="A548" s="158" t="s">
        <v>64</v>
      </c>
      <c r="B548" s="10">
        <v>37</v>
      </c>
      <c r="C548" s="3">
        <v>44246</v>
      </c>
      <c r="D548" s="157" t="s">
        <v>18</v>
      </c>
      <c r="E548" s="4">
        <v>15000</v>
      </c>
      <c r="F548" s="4">
        <v>1000</v>
      </c>
      <c r="G548" s="25">
        <f t="shared" si="32"/>
        <v>15000000</v>
      </c>
      <c r="H548" s="6">
        <v>44256</v>
      </c>
      <c r="I548" s="6">
        <v>49734</v>
      </c>
      <c r="J548" s="7" t="s">
        <v>13</v>
      </c>
      <c r="K548" s="54">
        <v>6.5000000000000002E-2</v>
      </c>
      <c r="L548" s="29" t="s">
        <v>14</v>
      </c>
      <c r="M548" s="10"/>
      <c r="N548" s="106" t="s">
        <v>15</v>
      </c>
    </row>
    <row r="549" spans="1:364" s="37" customFormat="1" ht="15" x14ac:dyDescent="0.25">
      <c r="A549" s="126"/>
      <c r="B549" s="84"/>
      <c r="C549" s="84"/>
      <c r="D549" s="154"/>
      <c r="E549" s="84"/>
      <c r="F549" s="84"/>
      <c r="G549" s="84"/>
      <c r="H549" s="84"/>
      <c r="I549" s="84"/>
      <c r="J549" s="84"/>
      <c r="K549" s="84"/>
      <c r="L549" s="84"/>
      <c r="M549" s="85"/>
      <c r="N549" s="101"/>
    </row>
    <row r="550" spans="1:364" s="37" customFormat="1" ht="15" x14ac:dyDescent="0.25">
      <c r="A550" s="100" t="s">
        <v>132</v>
      </c>
      <c r="B550" s="23">
        <v>2</v>
      </c>
      <c r="C550" s="24">
        <v>43223</v>
      </c>
      <c r="D550" s="158" t="s">
        <v>17</v>
      </c>
      <c r="E550" s="25">
        <v>900</v>
      </c>
      <c r="F550" s="25">
        <v>10000</v>
      </c>
      <c r="G550" s="25">
        <f>F550*E550</f>
        <v>9000000</v>
      </c>
      <c r="H550" s="26">
        <v>43234</v>
      </c>
      <c r="I550" s="26">
        <v>46310</v>
      </c>
      <c r="J550" s="30" t="s">
        <v>13</v>
      </c>
      <c r="K550" s="28">
        <v>9.5000000000000001E-2</v>
      </c>
      <c r="L550" s="22" t="s">
        <v>33</v>
      </c>
      <c r="M550" s="23"/>
      <c r="N550" s="105" t="s">
        <v>15</v>
      </c>
    </row>
    <row r="551" spans="1:364" s="37" customFormat="1" ht="15" customHeight="1" x14ac:dyDescent="0.25">
      <c r="A551" s="83"/>
      <c r="B551" s="84"/>
      <c r="C551" s="84"/>
      <c r="D551" s="154"/>
      <c r="E551" s="84"/>
      <c r="F551" s="84"/>
      <c r="G551" s="84"/>
      <c r="H551" s="84"/>
      <c r="I551" s="84"/>
      <c r="J551" s="84"/>
      <c r="K551" s="84"/>
      <c r="L551" s="84"/>
      <c r="M551" s="85"/>
      <c r="N551" s="101"/>
    </row>
    <row r="552" spans="1:364" s="37" customFormat="1" ht="124.5" customHeight="1" x14ac:dyDescent="0.25">
      <c r="A552" s="100" t="s">
        <v>263</v>
      </c>
      <c r="B552" s="23">
        <v>1</v>
      </c>
      <c r="C552" s="24">
        <v>43553</v>
      </c>
      <c r="D552" s="155" t="s">
        <v>12</v>
      </c>
      <c r="E552" s="25">
        <v>40000</v>
      </c>
      <c r="F552" s="25">
        <v>10</v>
      </c>
      <c r="G552" s="25">
        <f>F552*E552</f>
        <v>400000</v>
      </c>
      <c r="H552" s="26">
        <v>43606</v>
      </c>
      <c r="I552" s="26">
        <v>44702</v>
      </c>
      <c r="J552" s="93" t="s">
        <v>13</v>
      </c>
      <c r="K552" s="65" t="s">
        <v>231</v>
      </c>
      <c r="L552" s="42" t="s">
        <v>21</v>
      </c>
      <c r="M552" s="15">
        <v>23.94</v>
      </c>
      <c r="N552" s="103" t="s">
        <v>15</v>
      </c>
    </row>
    <row r="553" spans="1:364" s="37" customFormat="1" ht="123.75" customHeight="1" x14ac:dyDescent="0.25">
      <c r="A553" s="100" t="s">
        <v>263</v>
      </c>
      <c r="B553" s="23">
        <v>2</v>
      </c>
      <c r="C553" s="24">
        <v>43553</v>
      </c>
      <c r="D553" s="155" t="s">
        <v>12</v>
      </c>
      <c r="E553" s="25">
        <v>80000</v>
      </c>
      <c r="F553" s="25">
        <v>10</v>
      </c>
      <c r="G553" s="25">
        <f>F553*E553</f>
        <v>800000</v>
      </c>
      <c r="H553" s="26">
        <v>43613</v>
      </c>
      <c r="I553" s="26">
        <v>45439</v>
      </c>
      <c r="J553" s="93" t="s">
        <v>13</v>
      </c>
      <c r="K553" s="65" t="s">
        <v>231</v>
      </c>
      <c r="L553" s="42" t="s">
        <v>14</v>
      </c>
      <c r="M553" s="15">
        <v>13.63</v>
      </c>
      <c r="N553" s="103" t="s">
        <v>15</v>
      </c>
    </row>
    <row r="554" spans="1:364" s="37" customFormat="1" ht="15" x14ac:dyDescent="0.25">
      <c r="A554" s="20" t="s">
        <v>263</v>
      </c>
      <c r="B554" s="123">
        <v>4</v>
      </c>
      <c r="C554" s="3">
        <v>43756</v>
      </c>
      <c r="D554" s="157" t="s">
        <v>17</v>
      </c>
      <c r="E554" s="4">
        <v>2300</v>
      </c>
      <c r="F554" s="4">
        <v>50</v>
      </c>
      <c r="G554" s="25">
        <f>F554*E554</f>
        <v>115000</v>
      </c>
      <c r="H554" s="6">
        <v>43745</v>
      </c>
      <c r="I554" s="6">
        <v>45572</v>
      </c>
      <c r="J554" s="7" t="s">
        <v>13</v>
      </c>
      <c r="K554" s="132">
        <v>7.0000000000000007E-2</v>
      </c>
      <c r="L554" s="29" t="s">
        <v>21</v>
      </c>
      <c r="M554" s="10">
        <v>100</v>
      </c>
      <c r="N554" s="106" t="s">
        <v>15</v>
      </c>
    </row>
    <row r="555" spans="1:364" s="37" customFormat="1" ht="15" x14ac:dyDescent="0.25">
      <c r="A555" s="83"/>
      <c r="B555" s="84"/>
      <c r="C555" s="84"/>
      <c r="D555" s="154"/>
      <c r="E555" s="84"/>
      <c r="F555" s="84"/>
      <c r="G555" s="84"/>
      <c r="H555" s="84"/>
      <c r="I555" s="84"/>
      <c r="J555" s="84"/>
      <c r="K555" s="84"/>
      <c r="L555" s="84"/>
      <c r="M555" s="85"/>
      <c r="N555" s="101"/>
    </row>
    <row r="556" spans="1:364" s="86" customFormat="1" ht="15" x14ac:dyDescent="0.25">
      <c r="A556" s="100" t="s">
        <v>153</v>
      </c>
      <c r="B556" s="23">
        <v>1</v>
      </c>
      <c r="C556" s="24">
        <v>43354</v>
      </c>
      <c r="D556" s="156" t="s">
        <v>17</v>
      </c>
      <c r="E556" s="25">
        <v>5000</v>
      </c>
      <c r="F556" s="25">
        <v>100</v>
      </c>
      <c r="G556" s="25">
        <f>F556*E556</f>
        <v>500000</v>
      </c>
      <c r="H556" s="26">
        <v>43350</v>
      </c>
      <c r="I556" s="26">
        <v>44446</v>
      </c>
      <c r="J556" s="21" t="s">
        <v>13</v>
      </c>
      <c r="K556" s="54">
        <v>7.4999999999999997E-2</v>
      </c>
      <c r="L556" s="44" t="s">
        <v>14</v>
      </c>
      <c r="M556" s="23">
        <v>100</v>
      </c>
      <c r="N556" s="105" t="s">
        <v>15</v>
      </c>
    </row>
    <row r="557" spans="1:364" s="37" customFormat="1" ht="15" customHeight="1" x14ac:dyDescent="0.25">
      <c r="A557" s="83"/>
      <c r="B557" s="84"/>
      <c r="C557" s="84"/>
      <c r="D557" s="154"/>
      <c r="E557" s="84"/>
      <c r="F557" s="84"/>
      <c r="G557" s="84"/>
      <c r="H557" s="84"/>
      <c r="I557" s="84"/>
      <c r="J557" s="84"/>
      <c r="K557" s="84"/>
      <c r="L557" s="84"/>
      <c r="M557" s="85"/>
      <c r="N557" s="101"/>
    </row>
    <row r="558" spans="1:364" s="267" customFormat="1" ht="15" customHeight="1" x14ac:dyDescent="0.25">
      <c r="A558" s="100" t="s">
        <v>154</v>
      </c>
      <c r="B558" s="10">
        <v>3</v>
      </c>
      <c r="C558" s="3">
        <v>43264</v>
      </c>
      <c r="D558" s="152" t="s">
        <v>17</v>
      </c>
      <c r="E558" s="4">
        <v>2000</v>
      </c>
      <c r="F558" s="4">
        <v>100</v>
      </c>
      <c r="G558" s="4">
        <f>E558*F558</f>
        <v>200000</v>
      </c>
      <c r="H558" s="6">
        <v>43262</v>
      </c>
      <c r="I558" s="6">
        <v>44358</v>
      </c>
      <c r="J558" s="7" t="s">
        <v>13</v>
      </c>
      <c r="K558" s="12">
        <v>7.4999999999999997E-2</v>
      </c>
      <c r="L558" s="12" t="s">
        <v>14</v>
      </c>
      <c r="M558" s="10">
        <v>100</v>
      </c>
      <c r="N558" s="102" t="s">
        <v>15</v>
      </c>
      <c r="O558" s="94"/>
      <c r="P558" s="94"/>
      <c r="Q558" s="94"/>
      <c r="R558" s="94"/>
      <c r="S558" s="94"/>
      <c r="T558" s="94"/>
      <c r="U558" s="94"/>
      <c r="V558" s="94"/>
      <c r="W558" s="94"/>
      <c r="X558" s="94"/>
      <c r="Y558" s="94"/>
      <c r="Z558" s="94"/>
      <c r="AA558" s="94"/>
      <c r="AB558" s="94"/>
      <c r="AC558" s="94"/>
      <c r="AD558" s="94"/>
      <c r="AE558" s="94"/>
      <c r="AF558" s="94"/>
      <c r="AG558" s="94"/>
      <c r="AH558" s="94"/>
      <c r="AI558" s="94"/>
      <c r="AJ558" s="94"/>
      <c r="AK558" s="94"/>
      <c r="AL558" s="94"/>
      <c r="AM558" s="94"/>
      <c r="AN558" s="94"/>
      <c r="AO558" s="94"/>
      <c r="AP558" s="94"/>
      <c r="AQ558" s="94"/>
      <c r="AR558" s="94"/>
      <c r="AS558" s="94"/>
      <c r="AT558" s="94"/>
      <c r="AU558" s="94"/>
      <c r="AV558" s="94"/>
      <c r="AW558" s="94"/>
      <c r="AX558" s="94"/>
      <c r="AY558" s="94"/>
      <c r="AZ558" s="94"/>
      <c r="BA558" s="94"/>
      <c r="BB558" s="94"/>
      <c r="BC558" s="94"/>
      <c r="BD558" s="94"/>
      <c r="BE558" s="94"/>
      <c r="BF558" s="94"/>
      <c r="BG558" s="94"/>
      <c r="BH558" s="94"/>
      <c r="BI558" s="94"/>
      <c r="BJ558" s="94"/>
      <c r="BK558" s="94"/>
      <c r="BL558" s="94"/>
      <c r="BM558" s="94"/>
      <c r="BN558" s="94"/>
      <c r="BO558" s="94"/>
      <c r="BP558" s="94"/>
      <c r="BQ558" s="94"/>
      <c r="BR558" s="94"/>
      <c r="BS558" s="94"/>
      <c r="BT558" s="94"/>
      <c r="BU558" s="94"/>
      <c r="BV558" s="94"/>
      <c r="BW558" s="94"/>
      <c r="BX558" s="94"/>
      <c r="BY558" s="94"/>
      <c r="BZ558" s="94"/>
      <c r="CA558" s="94"/>
      <c r="CB558" s="94"/>
      <c r="CC558" s="94"/>
      <c r="CD558" s="94"/>
      <c r="CE558" s="94"/>
      <c r="CF558" s="94"/>
      <c r="CG558" s="94"/>
      <c r="CH558" s="94"/>
      <c r="CI558" s="94"/>
      <c r="CJ558" s="94"/>
      <c r="CK558" s="94"/>
      <c r="CL558" s="94"/>
      <c r="CM558" s="94"/>
      <c r="CN558" s="94"/>
      <c r="CO558" s="94"/>
      <c r="CP558" s="94"/>
      <c r="CQ558" s="94"/>
      <c r="CR558" s="94"/>
      <c r="CS558" s="94"/>
      <c r="CT558" s="94"/>
      <c r="CU558" s="94"/>
      <c r="CV558" s="94"/>
      <c r="CW558" s="94"/>
      <c r="CX558" s="94"/>
      <c r="CY558" s="94"/>
      <c r="CZ558" s="94"/>
      <c r="DA558" s="94"/>
      <c r="DB558" s="94"/>
      <c r="DC558" s="94"/>
      <c r="DD558" s="94"/>
      <c r="DE558" s="94"/>
      <c r="DF558" s="94"/>
      <c r="DG558" s="94"/>
      <c r="DH558" s="94"/>
      <c r="DI558" s="94"/>
      <c r="DJ558" s="94"/>
      <c r="DK558" s="94"/>
      <c r="DL558" s="94"/>
      <c r="DM558" s="94"/>
      <c r="DN558" s="94"/>
      <c r="DO558" s="94"/>
      <c r="DP558" s="94"/>
      <c r="DQ558" s="94"/>
      <c r="DR558" s="94"/>
      <c r="DS558" s="94"/>
      <c r="DT558" s="94"/>
      <c r="DU558" s="94"/>
      <c r="DV558" s="94"/>
      <c r="DW558" s="94"/>
      <c r="DX558" s="94"/>
      <c r="DY558" s="94"/>
      <c r="DZ558" s="94"/>
      <c r="EA558" s="94"/>
      <c r="EB558" s="94"/>
      <c r="EC558" s="94"/>
      <c r="ED558" s="94"/>
      <c r="EE558" s="94"/>
      <c r="EF558" s="94"/>
      <c r="EG558" s="94"/>
      <c r="EH558" s="94"/>
      <c r="EI558" s="94"/>
      <c r="EJ558" s="94"/>
      <c r="EK558" s="94"/>
      <c r="EL558" s="94"/>
      <c r="EM558" s="94"/>
      <c r="EN558" s="94"/>
      <c r="EO558" s="94"/>
      <c r="EP558" s="94"/>
      <c r="EQ558" s="94"/>
      <c r="ER558" s="94"/>
      <c r="ES558" s="94"/>
      <c r="ET558" s="94"/>
      <c r="EU558" s="94"/>
      <c r="EV558" s="94"/>
      <c r="EW558" s="94"/>
      <c r="EX558" s="94"/>
      <c r="EY558" s="94"/>
      <c r="EZ558" s="94"/>
      <c r="FA558" s="94"/>
      <c r="FB558" s="94"/>
      <c r="FC558" s="94"/>
      <c r="FD558" s="94"/>
      <c r="FE558" s="94"/>
      <c r="FF558" s="94"/>
      <c r="FG558" s="94"/>
      <c r="FH558" s="94"/>
      <c r="FI558" s="94"/>
      <c r="FJ558" s="94"/>
      <c r="FK558" s="94"/>
      <c r="FL558" s="94"/>
      <c r="FM558" s="94"/>
      <c r="FN558" s="94"/>
      <c r="FO558" s="94"/>
      <c r="FP558" s="94"/>
      <c r="FQ558" s="94"/>
      <c r="FR558" s="94"/>
      <c r="FS558" s="94"/>
      <c r="FT558" s="94"/>
      <c r="FU558" s="94"/>
      <c r="FV558" s="94"/>
      <c r="FW558" s="94"/>
      <c r="FX558" s="94"/>
      <c r="FY558" s="94"/>
      <c r="FZ558" s="94"/>
      <c r="GA558" s="94"/>
      <c r="GB558" s="94"/>
      <c r="GC558" s="94"/>
      <c r="GD558" s="94"/>
      <c r="GE558" s="94"/>
      <c r="GF558" s="94"/>
      <c r="GG558" s="94"/>
      <c r="GH558" s="94"/>
      <c r="GI558" s="94"/>
      <c r="GJ558" s="94"/>
      <c r="GK558" s="94"/>
      <c r="GL558" s="94"/>
      <c r="GM558" s="94"/>
      <c r="GN558" s="94"/>
      <c r="GO558" s="94"/>
      <c r="GP558" s="94"/>
      <c r="GQ558" s="94"/>
      <c r="GR558" s="94"/>
      <c r="GS558" s="94"/>
      <c r="GT558" s="94"/>
      <c r="GU558" s="94"/>
      <c r="GV558" s="94"/>
      <c r="GW558" s="94"/>
      <c r="GX558" s="94"/>
      <c r="GY558" s="94"/>
      <c r="GZ558" s="94"/>
      <c r="HA558" s="94"/>
      <c r="HB558" s="94"/>
      <c r="HC558" s="94"/>
      <c r="HD558" s="94"/>
      <c r="HE558" s="94"/>
      <c r="HF558" s="94"/>
      <c r="HG558" s="94"/>
      <c r="HH558" s="94"/>
      <c r="HI558" s="94"/>
      <c r="HJ558" s="94"/>
      <c r="HK558" s="94"/>
      <c r="HL558" s="94"/>
      <c r="HM558" s="94"/>
      <c r="HN558" s="94"/>
      <c r="HO558" s="94"/>
      <c r="HP558" s="94"/>
      <c r="HQ558" s="94"/>
      <c r="HR558" s="94"/>
      <c r="HS558" s="94"/>
      <c r="HT558" s="94"/>
      <c r="HU558" s="94"/>
      <c r="HV558" s="94"/>
      <c r="HW558" s="94"/>
      <c r="HX558" s="94"/>
      <c r="HY558" s="94"/>
      <c r="HZ558" s="94"/>
      <c r="IA558" s="94"/>
      <c r="IB558" s="94"/>
      <c r="IC558" s="94"/>
      <c r="ID558" s="94"/>
      <c r="IE558" s="94"/>
      <c r="IF558" s="94"/>
      <c r="IG558" s="94"/>
      <c r="IH558" s="94"/>
      <c r="II558" s="94"/>
      <c r="IJ558" s="94"/>
      <c r="IK558" s="94"/>
      <c r="IL558" s="94"/>
      <c r="IM558" s="94"/>
      <c r="IN558" s="94"/>
      <c r="IO558" s="94"/>
      <c r="IP558" s="94"/>
      <c r="IQ558" s="94"/>
      <c r="IR558" s="94"/>
      <c r="IS558" s="94"/>
      <c r="IT558" s="94"/>
      <c r="IU558" s="94"/>
      <c r="IV558" s="94"/>
      <c r="IW558" s="94"/>
      <c r="IX558" s="94"/>
      <c r="IY558" s="94"/>
      <c r="IZ558" s="94"/>
      <c r="JA558" s="94"/>
      <c r="JB558" s="94"/>
      <c r="JC558" s="94"/>
      <c r="JD558" s="94"/>
      <c r="JE558" s="94"/>
      <c r="JF558" s="94"/>
      <c r="JG558" s="94"/>
      <c r="JH558" s="94"/>
      <c r="JI558" s="94"/>
      <c r="JJ558" s="94"/>
      <c r="JK558" s="94"/>
      <c r="JL558" s="94"/>
      <c r="JM558" s="94"/>
      <c r="JN558" s="94"/>
      <c r="JO558" s="94"/>
      <c r="JP558" s="94"/>
      <c r="JQ558" s="94"/>
      <c r="JR558" s="94"/>
      <c r="JS558" s="94"/>
      <c r="JT558" s="94"/>
      <c r="JU558" s="94"/>
      <c r="JV558" s="94"/>
      <c r="JW558" s="94"/>
      <c r="JX558" s="94"/>
      <c r="JY558" s="94"/>
      <c r="JZ558" s="94"/>
      <c r="KA558" s="94"/>
      <c r="KB558" s="94"/>
      <c r="KC558" s="94"/>
      <c r="KD558" s="94"/>
      <c r="KE558" s="94"/>
      <c r="KF558" s="94"/>
      <c r="KG558" s="94"/>
      <c r="KH558" s="94"/>
      <c r="KI558" s="94"/>
      <c r="KJ558" s="94"/>
      <c r="KK558" s="94"/>
      <c r="KL558" s="94"/>
      <c r="KM558" s="94"/>
      <c r="KN558" s="94"/>
      <c r="KO558" s="94"/>
      <c r="KP558" s="94"/>
      <c r="KQ558" s="94"/>
      <c r="KR558" s="94"/>
      <c r="KS558" s="94"/>
      <c r="KT558" s="94"/>
      <c r="KU558" s="94"/>
      <c r="KV558" s="94"/>
      <c r="KW558" s="94"/>
      <c r="KX558" s="94"/>
      <c r="KY558" s="94"/>
      <c r="KZ558" s="94"/>
      <c r="LA558" s="94"/>
      <c r="LB558" s="94"/>
      <c r="LC558" s="94"/>
      <c r="LD558" s="94"/>
      <c r="LE558" s="94"/>
      <c r="LF558" s="94"/>
      <c r="LG558" s="94"/>
      <c r="LH558" s="94"/>
      <c r="LI558" s="94"/>
      <c r="LJ558" s="94"/>
      <c r="LK558" s="94"/>
      <c r="LL558" s="94"/>
      <c r="LM558" s="94"/>
      <c r="LN558" s="94"/>
      <c r="LO558" s="94"/>
      <c r="LP558" s="94"/>
      <c r="LQ558" s="94"/>
      <c r="LR558" s="94"/>
      <c r="LS558" s="94"/>
      <c r="LT558" s="94"/>
      <c r="LU558" s="94"/>
      <c r="LV558" s="94"/>
      <c r="LW558" s="94"/>
      <c r="LX558" s="94"/>
      <c r="LY558" s="94"/>
      <c r="LZ558" s="94"/>
      <c r="MA558" s="94"/>
      <c r="MB558" s="94"/>
      <c r="MC558" s="94"/>
      <c r="MD558" s="94"/>
      <c r="ME558" s="94"/>
      <c r="MF558" s="94"/>
      <c r="MG558" s="94"/>
      <c r="MH558" s="94"/>
      <c r="MI558" s="94"/>
      <c r="MJ558" s="94"/>
      <c r="MK558" s="94"/>
      <c r="ML558" s="94"/>
      <c r="MM558" s="94"/>
      <c r="MN558" s="94"/>
      <c r="MO558" s="94"/>
      <c r="MP558" s="94"/>
      <c r="MQ558" s="94"/>
      <c r="MR558" s="94"/>
      <c r="MS558" s="94"/>
      <c r="MT558" s="94"/>
      <c r="MU558" s="94"/>
      <c r="MV558" s="94"/>
      <c r="MW558" s="94"/>
      <c r="MX558" s="94"/>
      <c r="MY558" s="94"/>
      <c r="MZ558" s="94"/>
    </row>
    <row r="559" spans="1:364" s="37" customFormat="1" ht="14.25" customHeight="1" x14ac:dyDescent="0.25">
      <c r="A559" s="83"/>
      <c r="B559" s="84"/>
      <c r="C559" s="84"/>
      <c r="D559" s="154"/>
      <c r="E559" s="84"/>
      <c r="F559" s="84"/>
      <c r="G559" s="84"/>
      <c r="H559" s="84"/>
      <c r="I559" s="84"/>
      <c r="J559" s="84"/>
      <c r="K559" s="84"/>
      <c r="L559" s="84"/>
      <c r="M559" s="85"/>
      <c r="N559" s="101"/>
    </row>
    <row r="560" spans="1:364" s="37" customFormat="1" ht="15" customHeight="1" x14ac:dyDescent="0.25">
      <c r="A560" s="100" t="s">
        <v>283</v>
      </c>
      <c r="B560" s="23">
        <v>6</v>
      </c>
      <c r="C560" s="24">
        <v>43735</v>
      </c>
      <c r="D560" s="160" t="s">
        <v>18</v>
      </c>
      <c r="E560" s="25">
        <v>5873</v>
      </c>
      <c r="F560" s="25">
        <v>1000</v>
      </c>
      <c r="G560" s="25">
        <f>F560*E560</f>
        <v>5873000</v>
      </c>
      <c r="H560" s="26">
        <v>43703</v>
      </c>
      <c r="I560" s="26">
        <v>44798</v>
      </c>
      <c r="J560" s="21" t="s">
        <v>13</v>
      </c>
      <c r="K560" s="34">
        <v>4.4499999999999998E-2</v>
      </c>
      <c r="L560" s="29" t="s">
        <v>21</v>
      </c>
      <c r="M560" s="23">
        <v>100</v>
      </c>
      <c r="N560" s="30" t="s">
        <v>15</v>
      </c>
    </row>
    <row r="561" spans="1:14" s="86" customFormat="1" ht="15" customHeight="1" x14ac:dyDescent="0.25">
      <c r="A561" s="100" t="s">
        <v>283</v>
      </c>
      <c r="B561" s="249">
        <v>7</v>
      </c>
      <c r="C561" s="250">
        <v>43812</v>
      </c>
      <c r="D561" s="259" t="s">
        <v>18</v>
      </c>
      <c r="E561" s="252">
        <v>5000</v>
      </c>
      <c r="F561" s="252">
        <v>1000</v>
      </c>
      <c r="G561" s="25">
        <f>F561*E561</f>
        <v>5000000</v>
      </c>
      <c r="H561" s="253">
        <v>43798</v>
      </c>
      <c r="I561" s="253">
        <v>44893</v>
      </c>
      <c r="J561" s="254" t="s">
        <v>13</v>
      </c>
      <c r="K561" s="260">
        <v>4.4499999999999998E-2</v>
      </c>
      <c r="L561" s="261" t="s">
        <v>21</v>
      </c>
      <c r="M561" s="249">
        <v>100</v>
      </c>
      <c r="N561" s="262" t="s">
        <v>15</v>
      </c>
    </row>
    <row r="562" spans="1:14" s="37" customFormat="1" ht="15" customHeight="1" x14ac:dyDescent="0.25">
      <c r="A562" s="20" t="s">
        <v>283</v>
      </c>
      <c r="B562" s="10">
        <v>8</v>
      </c>
      <c r="C562" s="3">
        <v>43867</v>
      </c>
      <c r="D562" s="157" t="s">
        <v>18</v>
      </c>
      <c r="E562" s="4">
        <v>1000</v>
      </c>
      <c r="F562" s="4">
        <v>1000</v>
      </c>
      <c r="G562" s="25">
        <f>F562*E562</f>
        <v>1000000</v>
      </c>
      <c r="H562" s="6">
        <v>43858</v>
      </c>
      <c r="I562" s="6">
        <v>44954</v>
      </c>
      <c r="J562" s="7" t="s">
        <v>13</v>
      </c>
      <c r="K562" s="175">
        <v>4.4499999999999998E-2</v>
      </c>
      <c r="L562" s="29" t="s">
        <v>21</v>
      </c>
      <c r="M562" s="10">
        <v>0</v>
      </c>
      <c r="N562" s="106" t="s">
        <v>15</v>
      </c>
    </row>
    <row r="563" spans="1:14" s="37" customFormat="1" ht="15" customHeight="1" x14ac:dyDescent="0.25">
      <c r="A563" s="186"/>
      <c r="B563" s="187"/>
      <c r="C563" s="177"/>
      <c r="D563" s="178"/>
      <c r="E563" s="179"/>
      <c r="F563" s="179"/>
      <c r="G563" s="179"/>
      <c r="H563" s="180"/>
      <c r="I563" s="180"/>
      <c r="J563" s="181"/>
      <c r="K563" s="182"/>
      <c r="L563" s="183"/>
      <c r="M563" s="187"/>
      <c r="N563" s="185"/>
    </row>
    <row r="564" spans="1:14" s="37" customFormat="1" ht="15" customHeight="1" x14ac:dyDescent="0.25">
      <c r="A564" s="90" t="s">
        <v>402</v>
      </c>
      <c r="B564" s="10">
        <v>1</v>
      </c>
      <c r="C564" s="3">
        <v>44019</v>
      </c>
      <c r="D564" s="157" t="s">
        <v>12</v>
      </c>
      <c r="E564" s="4">
        <v>9000</v>
      </c>
      <c r="F564" s="4">
        <v>1000</v>
      </c>
      <c r="G564" s="25">
        <f t="shared" ref="G564" si="33">F564*E564</f>
        <v>9000000</v>
      </c>
      <c r="H564" s="6">
        <v>44013</v>
      </c>
      <c r="I564" s="6">
        <v>46203</v>
      </c>
      <c r="J564" s="7" t="s">
        <v>13</v>
      </c>
      <c r="K564" s="54">
        <v>7.1999999999999995E-2</v>
      </c>
      <c r="L564" s="29" t="s">
        <v>14</v>
      </c>
      <c r="M564" s="10">
        <v>55.56</v>
      </c>
      <c r="N564" s="106" t="s">
        <v>15</v>
      </c>
    </row>
    <row r="565" spans="1:14" s="86" customFormat="1" ht="15" customHeight="1" x14ac:dyDescent="0.25">
      <c r="A565" s="126"/>
      <c r="B565" s="263"/>
      <c r="C565" s="263"/>
      <c r="D565" s="264"/>
      <c r="E565" s="263"/>
      <c r="F565" s="263"/>
      <c r="G565" s="263"/>
      <c r="H565" s="263"/>
      <c r="I565" s="263"/>
      <c r="J565" s="263"/>
      <c r="K565" s="263"/>
      <c r="L565" s="263"/>
      <c r="M565" s="265"/>
      <c r="N565" s="266"/>
    </row>
    <row r="566" spans="1:14" s="37" customFormat="1" ht="15" x14ac:dyDescent="0.25">
      <c r="A566" s="100" t="s">
        <v>155</v>
      </c>
      <c r="B566" s="10">
        <v>4</v>
      </c>
      <c r="C566" s="3">
        <v>42828</v>
      </c>
      <c r="D566" s="157" t="s">
        <v>12</v>
      </c>
      <c r="E566" s="4">
        <v>4700</v>
      </c>
      <c r="F566" s="4">
        <v>100</v>
      </c>
      <c r="G566" s="4">
        <f>E566*F566</f>
        <v>470000</v>
      </c>
      <c r="H566" s="6">
        <v>42808</v>
      </c>
      <c r="I566" s="6">
        <v>45351</v>
      </c>
      <c r="J566" s="7" t="s">
        <v>13</v>
      </c>
      <c r="K566" s="54">
        <v>0.20499999999999999</v>
      </c>
      <c r="L566" s="29" t="s">
        <v>33</v>
      </c>
      <c r="M566" s="10"/>
      <c r="N566" s="106" t="s">
        <v>15</v>
      </c>
    </row>
    <row r="567" spans="1:14" s="86" customFormat="1" ht="15" x14ac:dyDescent="0.25">
      <c r="A567" s="282" t="s">
        <v>155</v>
      </c>
      <c r="B567" s="10">
        <v>5</v>
      </c>
      <c r="C567" s="3">
        <v>43925</v>
      </c>
      <c r="D567" s="224" t="s">
        <v>17</v>
      </c>
      <c r="E567" s="4">
        <v>3200</v>
      </c>
      <c r="F567" s="4">
        <v>100</v>
      </c>
      <c r="G567" s="4">
        <f>F567*E567</f>
        <v>320000</v>
      </c>
      <c r="H567" s="6">
        <v>43913</v>
      </c>
      <c r="I567" s="6">
        <v>47542</v>
      </c>
      <c r="J567" s="7" t="s">
        <v>13</v>
      </c>
      <c r="K567" s="12">
        <v>9.9000000000000005E-2</v>
      </c>
      <c r="L567" s="12" t="s">
        <v>14</v>
      </c>
      <c r="M567" s="10"/>
      <c r="N567" s="11" t="s">
        <v>15</v>
      </c>
    </row>
    <row r="568" spans="1:14" s="37" customFormat="1" ht="15" customHeight="1" x14ac:dyDescent="0.25">
      <c r="A568" s="83"/>
      <c r="B568" s="84"/>
      <c r="C568" s="84"/>
      <c r="D568" s="154"/>
      <c r="E568" s="84"/>
      <c r="F568" s="84"/>
      <c r="G568" s="84"/>
      <c r="H568" s="84"/>
      <c r="I568" s="84"/>
      <c r="J568" s="84"/>
      <c r="K568" s="84"/>
      <c r="L568" s="84"/>
      <c r="M568" s="85"/>
      <c r="N568" s="101"/>
    </row>
    <row r="569" spans="1:14" s="86" customFormat="1" ht="15" x14ac:dyDescent="0.25">
      <c r="A569" s="100" t="s">
        <v>119</v>
      </c>
      <c r="B569" s="10">
        <v>7</v>
      </c>
      <c r="C569" s="3">
        <v>43059</v>
      </c>
      <c r="D569" s="158" t="s">
        <v>17</v>
      </c>
      <c r="E569" s="4">
        <v>2240</v>
      </c>
      <c r="F569" s="4">
        <v>1000</v>
      </c>
      <c r="G569" s="4">
        <f t="shared" ref="G569:G595" si="34">E569*F569</f>
        <v>2240000</v>
      </c>
      <c r="H569" s="6">
        <v>43042</v>
      </c>
      <c r="I569" s="6">
        <v>46665</v>
      </c>
      <c r="J569" s="32" t="s">
        <v>13</v>
      </c>
      <c r="K569" s="14">
        <v>7.0000000000000007E-2</v>
      </c>
      <c r="L569" s="50" t="s">
        <v>21</v>
      </c>
      <c r="M569" s="10">
        <v>100</v>
      </c>
      <c r="N569" s="102" t="s">
        <v>15</v>
      </c>
    </row>
    <row r="570" spans="1:14" s="37" customFormat="1" ht="15" customHeight="1" x14ac:dyDescent="0.25">
      <c r="A570" s="100" t="s">
        <v>119</v>
      </c>
      <c r="B570" s="10">
        <v>8</v>
      </c>
      <c r="C570" s="3">
        <v>43059</v>
      </c>
      <c r="D570" s="156" t="s">
        <v>18</v>
      </c>
      <c r="E570" s="4">
        <v>1960</v>
      </c>
      <c r="F570" s="4">
        <v>1000</v>
      </c>
      <c r="G570" s="4">
        <f t="shared" si="34"/>
        <v>1960000</v>
      </c>
      <c r="H570" s="6">
        <v>43042</v>
      </c>
      <c r="I570" s="6">
        <v>46665</v>
      </c>
      <c r="J570" s="32" t="s">
        <v>13</v>
      </c>
      <c r="K570" s="33">
        <v>6.5000000000000002E-2</v>
      </c>
      <c r="L570" s="50" t="s">
        <v>21</v>
      </c>
      <c r="M570" s="10">
        <v>100</v>
      </c>
      <c r="N570" s="102" t="s">
        <v>15</v>
      </c>
    </row>
    <row r="571" spans="1:14" s="86" customFormat="1" ht="15" x14ac:dyDescent="0.25">
      <c r="A571" s="100" t="s">
        <v>119</v>
      </c>
      <c r="B571" s="10">
        <v>11</v>
      </c>
      <c r="C571" s="3">
        <v>43061</v>
      </c>
      <c r="D571" s="158" t="s">
        <v>17</v>
      </c>
      <c r="E571" s="4">
        <v>2264</v>
      </c>
      <c r="F571" s="4">
        <v>1000</v>
      </c>
      <c r="G571" s="4">
        <f t="shared" si="34"/>
        <v>2264000</v>
      </c>
      <c r="H571" s="6">
        <v>43042</v>
      </c>
      <c r="I571" s="6">
        <v>46665</v>
      </c>
      <c r="J571" s="32" t="s">
        <v>13</v>
      </c>
      <c r="K571" s="14">
        <v>7.0000000000000007E-2</v>
      </c>
      <c r="L571" s="50" t="s">
        <v>21</v>
      </c>
      <c r="M571" s="10">
        <v>100</v>
      </c>
      <c r="N571" s="102" t="s">
        <v>15</v>
      </c>
    </row>
    <row r="572" spans="1:14" s="37" customFormat="1" ht="15" customHeight="1" x14ac:dyDescent="0.25">
      <c r="A572" s="100" t="s">
        <v>119</v>
      </c>
      <c r="B572" s="10">
        <v>12</v>
      </c>
      <c r="C572" s="3">
        <v>43061</v>
      </c>
      <c r="D572" s="156" t="s">
        <v>18</v>
      </c>
      <c r="E572" s="4">
        <v>1944</v>
      </c>
      <c r="F572" s="4">
        <v>1000</v>
      </c>
      <c r="G572" s="4">
        <f t="shared" si="34"/>
        <v>1944000</v>
      </c>
      <c r="H572" s="6">
        <v>43042</v>
      </c>
      <c r="I572" s="6">
        <v>46665</v>
      </c>
      <c r="J572" s="32" t="s">
        <v>13</v>
      </c>
      <c r="K572" s="33">
        <v>6.5000000000000002E-2</v>
      </c>
      <c r="L572" s="50" t="s">
        <v>21</v>
      </c>
      <c r="M572" s="10">
        <v>100</v>
      </c>
      <c r="N572" s="102" t="s">
        <v>15</v>
      </c>
    </row>
    <row r="573" spans="1:14" s="86" customFormat="1" ht="15" x14ac:dyDescent="0.25">
      <c r="A573" s="100" t="s">
        <v>119</v>
      </c>
      <c r="B573" s="10">
        <v>13</v>
      </c>
      <c r="C573" s="3">
        <v>43061</v>
      </c>
      <c r="D573" s="156" t="s">
        <v>17</v>
      </c>
      <c r="E573" s="4">
        <v>985</v>
      </c>
      <c r="F573" s="4">
        <v>1000</v>
      </c>
      <c r="G573" s="4">
        <f t="shared" si="34"/>
        <v>985000</v>
      </c>
      <c r="H573" s="6">
        <v>43042</v>
      </c>
      <c r="I573" s="6">
        <v>46665</v>
      </c>
      <c r="J573" s="32" t="s">
        <v>13</v>
      </c>
      <c r="K573" s="14">
        <v>7.0000000000000007E-2</v>
      </c>
      <c r="L573" s="50" t="s">
        <v>21</v>
      </c>
      <c r="M573" s="10">
        <v>100</v>
      </c>
      <c r="N573" s="102" t="s">
        <v>15</v>
      </c>
    </row>
    <row r="574" spans="1:14" s="37" customFormat="1" ht="15" customHeight="1" x14ac:dyDescent="0.25">
      <c r="A574" s="100" t="s">
        <v>119</v>
      </c>
      <c r="B574" s="10">
        <v>14</v>
      </c>
      <c r="C574" s="3">
        <v>43061</v>
      </c>
      <c r="D574" s="156" t="s">
        <v>18</v>
      </c>
      <c r="E574" s="4">
        <v>815</v>
      </c>
      <c r="F574" s="4">
        <v>1000</v>
      </c>
      <c r="G574" s="4">
        <f t="shared" si="34"/>
        <v>815000</v>
      </c>
      <c r="H574" s="6">
        <v>43042</v>
      </c>
      <c r="I574" s="6">
        <v>46665</v>
      </c>
      <c r="J574" s="32" t="s">
        <v>13</v>
      </c>
      <c r="K574" s="33">
        <v>6.5000000000000002E-2</v>
      </c>
      <c r="L574" s="50" t="s">
        <v>21</v>
      </c>
      <c r="M574" s="10">
        <v>100</v>
      </c>
      <c r="N574" s="102" t="s">
        <v>15</v>
      </c>
    </row>
    <row r="575" spans="1:14" s="37" customFormat="1" ht="15" customHeight="1" x14ac:dyDescent="0.25">
      <c r="A575" s="100" t="s">
        <v>119</v>
      </c>
      <c r="B575" s="10">
        <v>15</v>
      </c>
      <c r="C575" s="3">
        <v>43061</v>
      </c>
      <c r="D575" s="158" t="s">
        <v>17</v>
      </c>
      <c r="E575" s="4">
        <v>960</v>
      </c>
      <c r="F575" s="4">
        <v>1000</v>
      </c>
      <c r="G575" s="4">
        <f t="shared" si="34"/>
        <v>960000</v>
      </c>
      <c r="H575" s="6">
        <v>43042</v>
      </c>
      <c r="I575" s="6">
        <v>46665</v>
      </c>
      <c r="J575" s="32" t="s">
        <v>13</v>
      </c>
      <c r="K575" s="14">
        <v>7.0000000000000007E-2</v>
      </c>
      <c r="L575" s="50" t="s">
        <v>21</v>
      </c>
      <c r="M575" s="10">
        <v>100</v>
      </c>
      <c r="N575" s="102" t="s">
        <v>15</v>
      </c>
    </row>
    <row r="576" spans="1:14" s="37" customFormat="1" ht="15" customHeight="1" x14ac:dyDescent="0.25">
      <c r="A576" s="100" t="s">
        <v>119</v>
      </c>
      <c r="B576" s="10">
        <v>16</v>
      </c>
      <c r="C576" s="3">
        <v>43061</v>
      </c>
      <c r="D576" s="156" t="s">
        <v>18</v>
      </c>
      <c r="E576" s="4">
        <v>935</v>
      </c>
      <c r="F576" s="4">
        <v>1000</v>
      </c>
      <c r="G576" s="4">
        <f t="shared" si="34"/>
        <v>935000</v>
      </c>
      <c r="H576" s="6">
        <v>43042</v>
      </c>
      <c r="I576" s="6">
        <v>46665</v>
      </c>
      <c r="J576" s="32" t="s">
        <v>13</v>
      </c>
      <c r="K576" s="33">
        <v>6.5000000000000002E-2</v>
      </c>
      <c r="L576" s="50" t="s">
        <v>21</v>
      </c>
      <c r="M576" s="10">
        <v>100</v>
      </c>
      <c r="N576" s="102" t="s">
        <v>15</v>
      </c>
    </row>
    <row r="577" spans="1:14" s="37" customFormat="1" ht="15" customHeight="1" x14ac:dyDescent="0.25">
      <c r="A577" s="100" t="s">
        <v>119</v>
      </c>
      <c r="B577" s="10">
        <v>17</v>
      </c>
      <c r="C577" s="3">
        <v>43063</v>
      </c>
      <c r="D577" s="156" t="s">
        <v>17</v>
      </c>
      <c r="E577" s="4">
        <v>1130</v>
      </c>
      <c r="F577" s="4">
        <v>1000</v>
      </c>
      <c r="G577" s="4">
        <f t="shared" si="34"/>
        <v>1130000</v>
      </c>
      <c r="H577" s="6">
        <v>43042</v>
      </c>
      <c r="I577" s="6">
        <v>46665</v>
      </c>
      <c r="J577" s="32" t="s">
        <v>13</v>
      </c>
      <c r="K577" s="14">
        <v>7.0000000000000007E-2</v>
      </c>
      <c r="L577" s="50" t="s">
        <v>21</v>
      </c>
      <c r="M577" s="10">
        <v>100</v>
      </c>
      <c r="N577" s="102" t="s">
        <v>15</v>
      </c>
    </row>
    <row r="578" spans="1:14" s="37" customFormat="1" ht="15" customHeight="1" x14ac:dyDescent="0.25">
      <c r="A578" s="100" t="s">
        <v>119</v>
      </c>
      <c r="B578" s="10">
        <v>18</v>
      </c>
      <c r="C578" s="3">
        <v>43063</v>
      </c>
      <c r="D578" s="156" t="s">
        <v>18</v>
      </c>
      <c r="E578" s="4">
        <v>900</v>
      </c>
      <c r="F578" s="4">
        <v>1000</v>
      </c>
      <c r="G578" s="4">
        <f t="shared" si="34"/>
        <v>900000</v>
      </c>
      <c r="H578" s="6">
        <v>43042</v>
      </c>
      <c r="I578" s="6">
        <v>46665</v>
      </c>
      <c r="J578" s="32" t="s">
        <v>13</v>
      </c>
      <c r="K578" s="33">
        <v>6.5000000000000002E-2</v>
      </c>
      <c r="L578" s="50" t="s">
        <v>21</v>
      </c>
      <c r="M578" s="10">
        <v>100</v>
      </c>
      <c r="N578" s="102" t="s">
        <v>15</v>
      </c>
    </row>
    <row r="579" spans="1:14" s="37" customFormat="1" ht="15" customHeight="1" x14ac:dyDescent="0.25">
      <c r="A579" s="100" t="s">
        <v>119</v>
      </c>
      <c r="B579" s="10">
        <v>19</v>
      </c>
      <c r="C579" s="3">
        <v>43063</v>
      </c>
      <c r="D579" s="158" t="s">
        <v>17</v>
      </c>
      <c r="E579" s="4">
        <v>995</v>
      </c>
      <c r="F579" s="4">
        <v>1000</v>
      </c>
      <c r="G579" s="4">
        <f t="shared" si="34"/>
        <v>995000</v>
      </c>
      <c r="H579" s="6">
        <v>43042</v>
      </c>
      <c r="I579" s="6">
        <v>46665</v>
      </c>
      <c r="J579" s="32" t="s">
        <v>13</v>
      </c>
      <c r="K579" s="14">
        <v>7.0000000000000007E-2</v>
      </c>
      <c r="L579" s="50" t="s">
        <v>21</v>
      </c>
      <c r="M579" s="10">
        <v>100</v>
      </c>
      <c r="N579" s="102" t="s">
        <v>15</v>
      </c>
    </row>
    <row r="580" spans="1:14" s="37" customFormat="1" ht="14.25" customHeight="1" x14ac:dyDescent="0.25">
      <c r="A580" s="100" t="s">
        <v>119</v>
      </c>
      <c r="B580" s="10">
        <v>20</v>
      </c>
      <c r="C580" s="3">
        <v>43063</v>
      </c>
      <c r="D580" s="156" t="s">
        <v>18</v>
      </c>
      <c r="E580" s="4">
        <v>860</v>
      </c>
      <c r="F580" s="4">
        <v>1000</v>
      </c>
      <c r="G580" s="4">
        <f t="shared" si="34"/>
        <v>860000</v>
      </c>
      <c r="H580" s="6">
        <v>43042</v>
      </c>
      <c r="I580" s="6">
        <v>46665</v>
      </c>
      <c r="J580" s="32" t="s">
        <v>13</v>
      </c>
      <c r="K580" s="33">
        <v>6.5000000000000002E-2</v>
      </c>
      <c r="L580" s="50" t="s">
        <v>21</v>
      </c>
      <c r="M580" s="10">
        <v>100</v>
      </c>
      <c r="N580" s="102" t="s">
        <v>15</v>
      </c>
    </row>
    <row r="581" spans="1:14" s="37" customFormat="1" ht="15" customHeight="1" x14ac:dyDescent="0.25">
      <c r="A581" s="100" t="s">
        <v>119</v>
      </c>
      <c r="B581" s="10">
        <v>21</v>
      </c>
      <c r="C581" s="3">
        <v>43063</v>
      </c>
      <c r="D581" s="158" t="s">
        <v>17</v>
      </c>
      <c r="E581" s="4">
        <v>920</v>
      </c>
      <c r="F581" s="4">
        <v>1000</v>
      </c>
      <c r="G581" s="4">
        <f t="shared" si="34"/>
        <v>920000</v>
      </c>
      <c r="H581" s="6">
        <v>43042</v>
      </c>
      <c r="I581" s="6">
        <v>46665</v>
      </c>
      <c r="J581" s="32" t="s">
        <v>13</v>
      </c>
      <c r="K581" s="14">
        <v>7.0000000000000007E-2</v>
      </c>
      <c r="L581" s="50" t="s">
        <v>21</v>
      </c>
      <c r="M581" s="10">
        <v>100</v>
      </c>
      <c r="N581" s="102" t="s">
        <v>15</v>
      </c>
    </row>
    <row r="582" spans="1:14" s="86" customFormat="1" ht="15" x14ac:dyDescent="0.25">
      <c r="A582" s="100" t="s">
        <v>119</v>
      </c>
      <c r="B582" s="10">
        <v>22</v>
      </c>
      <c r="C582" s="3">
        <v>43063</v>
      </c>
      <c r="D582" s="156" t="s">
        <v>18</v>
      </c>
      <c r="E582" s="4">
        <v>920</v>
      </c>
      <c r="F582" s="4">
        <v>1000</v>
      </c>
      <c r="G582" s="4">
        <f t="shared" si="34"/>
        <v>920000</v>
      </c>
      <c r="H582" s="6">
        <v>43042</v>
      </c>
      <c r="I582" s="6">
        <v>46665</v>
      </c>
      <c r="J582" s="32" t="s">
        <v>13</v>
      </c>
      <c r="K582" s="33">
        <v>6.5000000000000002E-2</v>
      </c>
      <c r="L582" s="50" t="s">
        <v>21</v>
      </c>
      <c r="M582" s="10">
        <v>100</v>
      </c>
      <c r="N582" s="102" t="s">
        <v>15</v>
      </c>
    </row>
    <row r="583" spans="1:14" s="37" customFormat="1" ht="15" customHeight="1" x14ac:dyDescent="0.25">
      <c r="A583" s="100" t="s">
        <v>119</v>
      </c>
      <c r="B583" s="10">
        <v>23</v>
      </c>
      <c r="C583" s="3">
        <v>43063</v>
      </c>
      <c r="D583" s="158" t="s">
        <v>17</v>
      </c>
      <c r="E583" s="4">
        <v>1290</v>
      </c>
      <c r="F583" s="4">
        <v>1000</v>
      </c>
      <c r="G583" s="4">
        <f t="shared" si="34"/>
        <v>1290000</v>
      </c>
      <c r="H583" s="6">
        <v>43042</v>
      </c>
      <c r="I583" s="6">
        <v>46665</v>
      </c>
      <c r="J583" s="32" t="s">
        <v>13</v>
      </c>
      <c r="K583" s="14">
        <v>7.0000000000000007E-2</v>
      </c>
      <c r="L583" s="50" t="s">
        <v>21</v>
      </c>
      <c r="M583" s="10">
        <v>100</v>
      </c>
      <c r="N583" s="102" t="s">
        <v>15</v>
      </c>
    </row>
    <row r="584" spans="1:14" s="86" customFormat="1" ht="15" x14ac:dyDescent="0.25">
      <c r="A584" s="100" t="s">
        <v>119</v>
      </c>
      <c r="B584" s="10">
        <v>24</v>
      </c>
      <c r="C584" s="3">
        <v>43063</v>
      </c>
      <c r="D584" s="156" t="s">
        <v>18</v>
      </c>
      <c r="E584" s="4">
        <v>1060</v>
      </c>
      <c r="F584" s="4">
        <v>1000</v>
      </c>
      <c r="G584" s="4">
        <f t="shared" si="34"/>
        <v>1060000</v>
      </c>
      <c r="H584" s="6">
        <v>43042</v>
      </c>
      <c r="I584" s="6">
        <v>46665</v>
      </c>
      <c r="J584" s="32" t="s">
        <v>13</v>
      </c>
      <c r="K584" s="33">
        <v>6.5000000000000002E-2</v>
      </c>
      <c r="L584" s="50" t="s">
        <v>21</v>
      </c>
      <c r="M584" s="10">
        <v>100</v>
      </c>
      <c r="N584" s="102" t="s">
        <v>15</v>
      </c>
    </row>
    <row r="585" spans="1:14" s="37" customFormat="1" ht="15" customHeight="1" x14ac:dyDescent="0.25">
      <c r="A585" s="100" t="s">
        <v>119</v>
      </c>
      <c r="B585" s="10">
        <v>25</v>
      </c>
      <c r="C585" s="3">
        <v>43063</v>
      </c>
      <c r="D585" s="158" t="s">
        <v>17</v>
      </c>
      <c r="E585" s="4">
        <v>1250</v>
      </c>
      <c r="F585" s="4">
        <v>1000</v>
      </c>
      <c r="G585" s="4">
        <f t="shared" si="34"/>
        <v>1250000</v>
      </c>
      <c r="H585" s="6">
        <v>43042</v>
      </c>
      <c r="I585" s="6">
        <v>46665</v>
      </c>
      <c r="J585" s="32" t="s">
        <v>13</v>
      </c>
      <c r="K585" s="14">
        <v>7.0000000000000007E-2</v>
      </c>
      <c r="L585" s="50" t="s">
        <v>21</v>
      </c>
      <c r="M585" s="10">
        <v>100</v>
      </c>
      <c r="N585" s="102" t="s">
        <v>15</v>
      </c>
    </row>
    <row r="586" spans="1:14" s="37" customFormat="1" ht="15" customHeight="1" x14ac:dyDescent="0.25">
      <c r="A586" s="100" t="s">
        <v>119</v>
      </c>
      <c r="B586" s="10">
        <v>26</v>
      </c>
      <c r="C586" s="3">
        <v>43063</v>
      </c>
      <c r="D586" s="156" t="s">
        <v>18</v>
      </c>
      <c r="E586" s="4">
        <v>1200</v>
      </c>
      <c r="F586" s="4">
        <v>1000</v>
      </c>
      <c r="G586" s="4">
        <f t="shared" si="34"/>
        <v>1200000</v>
      </c>
      <c r="H586" s="6">
        <v>43042</v>
      </c>
      <c r="I586" s="6">
        <v>46665</v>
      </c>
      <c r="J586" s="32" t="s">
        <v>13</v>
      </c>
      <c r="K586" s="33">
        <v>6.5000000000000002E-2</v>
      </c>
      <c r="L586" s="50" t="s">
        <v>21</v>
      </c>
      <c r="M586" s="10">
        <v>100</v>
      </c>
      <c r="N586" s="102" t="s">
        <v>15</v>
      </c>
    </row>
    <row r="587" spans="1:14" s="37" customFormat="1" ht="15" customHeight="1" x14ac:dyDescent="0.25">
      <c r="A587" s="100" t="s">
        <v>119</v>
      </c>
      <c r="B587" s="10">
        <v>27</v>
      </c>
      <c r="C587" s="3">
        <v>43063</v>
      </c>
      <c r="D587" s="158" t="s">
        <v>17</v>
      </c>
      <c r="E587" s="4">
        <v>1415</v>
      </c>
      <c r="F587" s="4">
        <v>1000</v>
      </c>
      <c r="G587" s="4">
        <f t="shared" si="34"/>
        <v>1415000</v>
      </c>
      <c r="H587" s="6">
        <v>43042</v>
      </c>
      <c r="I587" s="6">
        <v>46665</v>
      </c>
      <c r="J587" s="32" t="s">
        <v>13</v>
      </c>
      <c r="K587" s="14">
        <v>7.0000000000000007E-2</v>
      </c>
      <c r="L587" s="50" t="s">
        <v>21</v>
      </c>
      <c r="M587" s="10">
        <v>100</v>
      </c>
      <c r="N587" s="102" t="s">
        <v>15</v>
      </c>
    </row>
    <row r="588" spans="1:14" s="61" customFormat="1" ht="15" customHeight="1" x14ac:dyDescent="0.25">
      <c r="A588" s="100" t="s">
        <v>119</v>
      </c>
      <c r="B588" s="10">
        <v>28</v>
      </c>
      <c r="C588" s="3">
        <v>43063</v>
      </c>
      <c r="D588" s="156" t="s">
        <v>18</v>
      </c>
      <c r="E588" s="4">
        <v>1200</v>
      </c>
      <c r="F588" s="4">
        <v>1000</v>
      </c>
      <c r="G588" s="4">
        <f t="shared" si="34"/>
        <v>1200000</v>
      </c>
      <c r="H588" s="6">
        <v>43042</v>
      </c>
      <c r="I588" s="6">
        <v>46665</v>
      </c>
      <c r="J588" s="32" t="s">
        <v>13</v>
      </c>
      <c r="K588" s="33">
        <v>6.5000000000000002E-2</v>
      </c>
      <c r="L588" s="50" t="s">
        <v>21</v>
      </c>
      <c r="M588" s="10">
        <v>100</v>
      </c>
      <c r="N588" s="102" t="s">
        <v>15</v>
      </c>
    </row>
    <row r="589" spans="1:14" s="61" customFormat="1" ht="15" customHeight="1" x14ac:dyDescent="0.25">
      <c r="A589" s="100" t="s">
        <v>119</v>
      </c>
      <c r="B589" s="10">
        <v>29</v>
      </c>
      <c r="C589" s="3">
        <v>43063</v>
      </c>
      <c r="D589" s="158" t="s">
        <v>17</v>
      </c>
      <c r="E589" s="4">
        <v>1505</v>
      </c>
      <c r="F589" s="4">
        <v>1000</v>
      </c>
      <c r="G589" s="4">
        <f t="shared" si="34"/>
        <v>1505000</v>
      </c>
      <c r="H589" s="6">
        <v>43042</v>
      </c>
      <c r="I589" s="6">
        <v>46665</v>
      </c>
      <c r="J589" s="32" t="s">
        <v>13</v>
      </c>
      <c r="K589" s="14">
        <v>7.0000000000000007E-2</v>
      </c>
      <c r="L589" s="50" t="s">
        <v>21</v>
      </c>
      <c r="M589" s="10">
        <v>100</v>
      </c>
      <c r="N589" s="102" t="s">
        <v>15</v>
      </c>
    </row>
    <row r="590" spans="1:14" s="37" customFormat="1" ht="15" customHeight="1" x14ac:dyDescent="0.25">
      <c r="A590" s="100" t="s">
        <v>119</v>
      </c>
      <c r="B590" s="249">
        <v>30</v>
      </c>
      <c r="C590" s="250">
        <v>43063</v>
      </c>
      <c r="D590" s="237" t="s">
        <v>18</v>
      </c>
      <c r="E590" s="252">
        <v>1017</v>
      </c>
      <c r="F590" s="252">
        <v>1000</v>
      </c>
      <c r="G590" s="252">
        <f t="shared" si="34"/>
        <v>1017000</v>
      </c>
      <c r="H590" s="253">
        <v>43042</v>
      </c>
      <c r="I590" s="253">
        <v>46665</v>
      </c>
      <c r="J590" s="361" t="s">
        <v>13</v>
      </c>
      <c r="K590" s="368">
        <v>6.5000000000000002E-2</v>
      </c>
      <c r="L590" s="369" t="s">
        <v>21</v>
      </c>
      <c r="M590" s="249">
        <v>100</v>
      </c>
      <c r="N590" s="309" t="s">
        <v>15</v>
      </c>
    </row>
    <row r="591" spans="1:14" s="37" customFormat="1" ht="15" customHeight="1" x14ac:dyDescent="0.25">
      <c r="A591" s="203"/>
      <c r="B591" s="187"/>
      <c r="C591" s="177"/>
      <c r="D591" s="178"/>
      <c r="E591" s="179"/>
      <c r="F591" s="179"/>
      <c r="G591" s="317"/>
      <c r="H591" s="180"/>
      <c r="I591" s="180"/>
      <c r="J591" s="181"/>
      <c r="K591" s="182"/>
      <c r="L591" s="183"/>
      <c r="M591" s="187"/>
      <c r="N591" s="181"/>
    </row>
    <row r="592" spans="1:14" s="37" customFormat="1" ht="15" customHeight="1" x14ac:dyDescent="0.25">
      <c r="A592" s="90" t="s">
        <v>421</v>
      </c>
      <c r="B592" s="10">
        <v>1</v>
      </c>
      <c r="C592" s="3">
        <v>44141</v>
      </c>
      <c r="D592" s="157" t="s">
        <v>12</v>
      </c>
      <c r="E592" s="4">
        <v>500</v>
      </c>
      <c r="F592" s="4">
        <v>1000</v>
      </c>
      <c r="G592" s="252">
        <f t="shared" si="34"/>
        <v>500000</v>
      </c>
      <c r="H592" s="6">
        <v>44137</v>
      </c>
      <c r="I592" s="6">
        <v>44865</v>
      </c>
      <c r="J592" s="7" t="s">
        <v>13</v>
      </c>
      <c r="K592" s="14">
        <v>0.14000000000000001</v>
      </c>
      <c r="L592" s="29" t="s">
        <v>14</v>
      </c>
      <c r="M592" s="10"/>
      <c r="N592" s="106" t="s">
        <v>15</v>
      </c>
    </row>
    <row r="593" spans="1:14" s="37" customFormat="1" ht="15" customHeight="1" x14ac:dyDescent="0.25">
      <c r="A593" s="90" t="s">
        <v>421</v>
      </c>
      <c r="B593" s="10">
        <v>2</v>
      </c>
      <c r="C593" s="3">
        <v>44144</v>
      </c>
      <c r="D593" s="157" t="s">
        <v>17</v>
      </c>
      <c r="E593" s="4">
        <v>1000</v>
      </c>
      <c r="F593" s="4">
        <v>500</v>
      </c>
      <c r="G593" s="252">
        <f t="shared" si="34"/>
        <v>500000</v>
      </c>
      <c r="H593" s="6">
        <v>44137</v>
      </c>
      <c r="I593" s="6">
        <v>44865</v>
      </c>
      <c r="J593" s="7" t="s">
        <v>13</v>
      </c>
      <c r="K593" s="54">
        <v>8.5000000000000006E-2</v>
      </c>
      <c r="L593" s="29" t="s">
        <v>14</v>
      </c>
      <c r="M593" s="10"/>
      <c r="N593" s="106" t="s">
        <v>15</v>
      </c>
    </row>
    <row r="594" spans="1:14" s="37" customFormat="1" ht="15" customHeight="1" x14ac:dyDescent="0.25">
      <c r="A594" s="90" t="s">
        <v>421</v>
      </c>
      <c r="B594" s="348">
        <v>3</v>
      </c>
      <c r="C594" s="349">
        <v>44195</v>
      </c>
      <c r="D594" s="350" t="s">
        <v>17</v>
      </c>
      <c r="E594" s="351">
        <v>2000</v>
      </c>
      <c r="F594" s="351">
        <v>500</v>
      </c>
      <c r="G594" s="252">
        <f t="shared" si="34"/>
        <v>1000000</v>
      </c>
      <c r="H594" s="352">
        <v>44193</v>
      </c>
      <c r="I594" s="352">
        <v>45289</v>
      </c>
      <c r="J594" s="353" t="s">
        <v>13</v>
      </c>
      <c r="K594" s="370">
        <v>8.5000000000000006E-2</v>
      </c>
      <c r="L594" s="354" t="s">
        <v>14</v>
      </c>
      <c r="M594" s="348"/>
      <c r="N594" s="355" t="s">
        <v>15</v>
      </c>
    </row>
    <row r="595" spans="1:14" s="37" customFormat="1" ht="15" customHeight="1" x14ac:dyDescent="0.25">
      <c r="A595" s="90" t="s">
        <v>421</v>
      </c>
      <c r="B595" s="348">
        <v>4</v>
      </c>
      <c r="C595" s="349">
        <v>44195</v>
      </c>
      <c r="D595" s="350" t="s">
        <v>17</v>
      </c>
      <c r="E595" s="351">
        <v>2200</v>
      </c>
      <c r="F595" s="351">
        <v>500</v>
      </c>
      <c r="G595" s="252">
        <f t="shared" si="34"/>
        <v>1100000</v>
      </c>
      <c r="H595" s="352">
        <v>44193</v>
      </c>
      <c r="I595" s="352">
        <v>45289</v>
      </c>
      <c r="J595" s="353" t="s">
        <v>13</v>
      </c>
      <c r="K595" s="14">
        <v>0.09</v>
      </c>
      <c r="L595" s="354" t="s">
        <v>14</v>
      </c>
      <c r="M595" s="348"/>
      <c r="N595" s="355" t="s">
        <v>15</v>
      </c>
    </row>
    <row r="596" spans="1:14" s="37" customFormat="1" ht="15" customHeight="1" x14ac:dyDescent="0.25">
      <c r="A596" s="83"/>
      <c r="B596" s="84"/>
      <c r="C596" s="84"/>
      <c r="D596" s="154"/>
      <c r="E596" s="84"/>
      <c r="F596" s="84"/>
      <c r="G596" s="84"/>
      <c r="H596" s="84"/>
      <c r="I596" s="84"/>
      <c r="J596" s="84"/>
      <c r="K596" s="84"/>
      <c r="L596" s="84"/>
      <c r="M596" s="85"/>
      <c r="N596" s="101"/>
    </row>
    <row r="597" spans="1:14" s="86" customFormat="1" ht="15" x14ac:dyDescent="0.25">
      <c r="A597" s="100" t="s">
        <v>66</v>
      </c>
      <c r="B597" s="23">
        <v>1</v>
      </c>
      <c r="C597" s="24">
        <v>42921</v>
      </c>
      <c r="D597" s="156" t="s">
        <v>17</v>
      </c>
      <c r="E597" s="25">
        <v>250</v>
      </c>
      <c r="F597" s="25">
        <v>1000</v>
      </c>
      <c r="G597" s="25">
        <f>F597*E597</f>
        <v>250000</v>
      </c>
      <c r="H597" s="26">
        <v>42928</v>
      </c>
      <c r="I597" s="26">
        <v>44753</v>
      </c>
      <c r="J597" s="21" t="s">
        <v>20</v>
      </c>
      <c r="K597" s="27">
        <v>0.08</v>
      </c>
      <c r="L597" s="27" t="s">
        <v>21</v>
      </c>
      <c r="M597" s="23">
        <v>100</v>
      </c>
      <c r="N597" s="104" t="s">
        <v>15</v>
      </c>
    </row>
    <row r="598" spans="1:14" s="37" customFormat="1" ht="15" customHeight="1" x14ac:dyDescent="0.25">
      <c r="A598" s="203"/>
      <c r="B598" s="187"/>
      <c r="C598" s="177"/>
      <c r="D598" s="178"/>
      <c r="E598" s="179"/>
      <c r="F598" s="179"/>
      <c r="G598" s="179"/>
      <c r="H598" s="180"/>
      <c r="I598" s="180"/>
      <c r="J598" s="181"/>
      <c r="K598" s="182"/>
      <c r="L598" s="183"/>
      <c r="M598" s="187"/>
      <c r="N598" s="185"/>
    </row>
    <row r="599" spans="1:14" s="37" customFormat="1" ht="15" customHeight="1" x14ac:dyDescent="0.25">
      <c r="A599" s="20" t="s">
        <v>294</v>
      </c>
      <c r="B599" s="10">
        <v>1</v>
      </c>
      <c r="C599" s="3">
        <v>43823</v>
      </c>
      <c r="D599" s="157" t="s">
        <v>12</v>
      </c>
      <c r="E599" s="4">
        <v>50000</v>
      </c>
      <c r="F599" s="4">
        <v>1000</v>
      </c>
      <c r="G599" s="25">
        <f>F599*E599</f>
        <v>50000000</v>
      </c>
      <c r="H599" s="6">
        <v>43815</v>
      </c>
      <c r="I599" s="6">
        <v>44865</v>
      </c>
      <c r="J599" s="7" t="s">
        <v>75</v>
      </c>
      <c r="K599" s="54" t="s">
        <v>304</v>
      </c>
      <c r="L599" s="29" t="s">
        <v>14</v>
      </c>
      <c r="M599" s="10">
        <v>39.86</v>
      </c>
      <c r="N599" s="106" t="s">
        <v>15</v>
      </c>
    </row>
    <row r="600" spans="1:14" s="37" customFormat="1" ht="15" customHeight="1" x14ac:dyDescent="0.25">
      <c r="A600" s="83"/>
      <c r="B600" s="84"/>
      <c r="C600" s="84"/>
      <c r="D600" s="154"/>
      <c r="E600" s="84"/>
      <c r="F600" s="84"/>
      <c r="G600" s="84"/>
      <c r="H600" s="84"/>
      <c r="I600" s="84"/>
      <c r="J600" s="84"/>
      <c r="K600" s="84"/>
      <c r="L600" s="84"/>
      <c r="M600" s="85"/>
      <c r="N600" s="101"/>
    </row>
    <row r="601" spans="1:14" s="37" customFormat="1" ht="15" customHeight="1" x14ac:dyDescent="0.25">
      <c r="A601" s="127" t="s">
        <v>284</v>
      </c>
      <c r="B601" s="23">
        <v>2</v>
      </c>
      <c r="C601" s="24">
        <v>43714</v>
      </c>
      <c r="D601" s="160" t="s">
        <v>17</v>
      </c>
      <c r="E601" s="25">
        <v>5500</v>
      </c>
      <c r="F601" s="25">
        <v>100</v>
      </c>
      <c r="G601" s="25">
        <f>F601*E601</f>
        <v>550000</v>
      </c>
      <c r="H601" s="26">
        <v>43728</v>
      </c>
      <c r="I601" s="26">
        <v>45555</v>
      </c>
      <c r="J601" s="21" t="s">
        <v>13</v>
      </c>
      <c r="K601" s="28">
        <v>7.4999999999999997E-2</v>
      </c>
      <c r="L601" s="27" t="s">
        <v>14</v>
      </c>
      <c r="M601" s="23">
        <v>9.2200000000000006</v>
      </c>
      <c r="N601" s="21" t="s">
        <v>15</v>
      </c>
    </row>
    <row r="602" spans="1:14" s="86" customFormat="1" ht="15" x14ac:dyDescent="0.25">
      <c r="A602" s="83"/>
      <c r="B602" s="84"/>
      <c r="C602" s="84"/>
      <c r="D602" s="154"/>
      <c r="E602" s="84"/>
      <c r="F602" s="84"/>
      <c r="G602" s="84"/>
      <c r="H602" s="84"/>
      <c r="I602" s="84"/>
      <c r="J602" s="84"/>
      <c r="K602" s="84"/>
      <c r="L602" s="84"/>
      <c r="M602" s="85"/>
      <c r="N602" s="101"/>
    </row>
    <row r="603" spans="1:14" s="37" customFormat="1" ht="15" customHeight="1" x14ac:dyDescent="0.25">
      <c r="A603" s="100" t="s">
        <v>67</v>
      </c>
      <c r="B603" s="23">
        <v>1</v>
      </c>
      <c r="C603" s="24">
        <v>43098</v>
      </c>
      <c r="D603" s="156" t="s">
        <v>18</v>
      </c>
      <c r="E603" s="25">
        <v>52870</v>
      </c>
      <c r="F603" s="25">
        <v>1000</v>
      </c>
      <c r="G603" s="25">
        <f>F603*E603</f>
        <v>52870000</v>
      </c>
      <c r="H603" s="26">
        <v>43095</v>
      </c>
      <c r="I603" s="26">
        <v>44834</v>
      </c>
      <c r="J603" s="21" t="s">
        <v>13</v>
      </c>
      <c r="K603" s="28">
        <v>4.9000000000000002E-2</v>
      </c>
      <c r="L603" s="28" t="s">
        <v>14</v>
      </c>
      <c r="M603" s="23">
        <v>100</v>
      </c>
      <c r="N603" s="104" t="s">
        <v>15</v>
      </c>
    </row>
    <row r="604" spans="1:14" s="86" customFormat="1" ht="14.25" customHeight="1" x14ac:dyDescent="0.25">
      <c r="A604" s="83"/>
      <c r="B604" s="84"/>
      <c r="C604" s="84"/>
      <c r="D604" s="154"/>
      <c r="E604" s="84"/>
      <c r="F604" s="84"/>
      <c r="G604" s="84"/>
      <c r="H604" s="84"/>
      <c r="I604" s="84"/>
      <c r="J604" s="84"/>
      <c r="K604" s="84"/>
      <c r="L604" s="84"/>
      <c r="M604" s="85"/>
      <c r="N604" s="101"/>
    </row>
    <row r="605" spans="1:14" s="37" customFormat="1" ht="15" customHeight="1" x14ac:dyDescent="0.25">
      <c r="A605" s="100" t="s">
        <v>68</v>
      </c>
      <c r="B605" s="23">
        <v>27</v>
      </c>
      <c r="C605" s="24">
        <v>41963</v>
      </c>
      <c r="D605" s="156" t="s">
        <v>17</v>
      </c>
      <c r="E605" s="25">
        <v>4000</v>
      </c>
      <c r="F605" s="25">
        <v>1000</v>
      </c>
      <c r="G605" s="25">
        <f t="shared" ref="G605:G611" si="35">F605*E605</f>
        <v>4000000</v>
      </c>
      <c r="H605" s="26">
        <v>41967</v>
      </c>
      <c r="I605" s="26">
        <v>45712</v>
      </c>
      <c r="J605" s="21" t="s">
        <v>13</v>
      </c>
      <c r="K605" s="28">
        <v>5.5E-2</v>
      </c>
      <c r="L605" s="28" t="s">
        <v>27</v>
      </c>
      <c r="M605" s="23">
        <v>100</v>
      </c>
      <c r="N605" s="104" t="s">
        <v>15</v>
      </c>
    </row>
    <row r="606" spans="1:14" s="37" customFormat="1" ht="14.25" customHeight="1" x14ac:dyDescent="0.25">
      <c r="A606" s="100" t="s">
        <v>68</v>
      </c>
      <c r="B606" s="23">
        <v>28</v>
      </c>
      <c r="C606" s="24">
        <v>41963</v>
      </c>
      <c r="D606" s="156" t="s">
        <v>18</v>
      </c>
      <c r="E606" s="25">
        <v>3000</v>
      </c>
      <c r="F606" s="25">
        <v>1000</v>
      </c>
      <c r="G606" s="25">
        <f t="shared" si="35"/>
        <v>3000000</v>
      </c>
      <c r="H606" s="26">
        <v>41967</v>
      </c>
      <c r="I606" s="26">
        <v>45528</v>
      </c>
      <c r="J606" s="21" t="s">
        <v>13</v>
      </c>
      <c r="K606" s="28">
        <v>5.5E-2</v>
      </c>
      <c r="L606" s="28" t="s">
        <v>27</v>
      </c>
      <c r="M606" s="23">
        <v>100</v>
      </c>
      <c r="N606" s="104" t="s">
        <v>15</v>
      </c>
    </row>
    <row r="607" spans="1:14" s="37" customFormat="1" ht="14.25" customHeight="1" x14ac:dyDescent="0.25">
      <c r="A607" s="100" t="s">
        <v>68</v>
      </c>
      <c r="B607" s="23">
        <v>31</v>
      </c>
      <c r="C607" s="24">
        <v>43098</v>
      </c>
      <c r="D607" s="156" t="s">
        <v>12</v>
      </c>
      <c r="E607" s="25">
        <v>40000</v>
      </c>
      <c r="F607" s="25">
        <v>1000</v>
      </c>
      <c r="G607" s="25">
        <f t="shared" si="35"/>
        <v>40000000</v>
      </c>
      <c r="H607" s="26">
        <v>43096</v>
      </c>
      <c r="I607" s="26">
        <v>44826</v>
      </c>
      <c r="J607" s="21" t="s">
        <v>13</v>
      </c>
      <c r="K607" s="28">
        <v>9.5000000000000001E-2</v>
      </c>
      <c r="L607" s="22" t="s">
        <v>27</v>
      </c>
      <c r="M607" s="23">
        <v>100</v>
      </c>
      <c r="N607" s="104" t="s">
        <v>15</v>
      </c>
    </row>
    <row r="608" spans="1:14" s="37" customFormat="1" ht="14.25" customHeight="1" x14ac:dyDescent="0.25">
      <c r="A608" s="100" t="s">
        <v>68</v>
      </c>
      <c r="B608" s="23">
        <v>32</v>
      </c>
      <c r="C608" s="24">
        <v>43460</v>
      </c>
      <c r="D608" s="156" t="s">
        <v>12</v>
      </c>
      <c r="E608" s="25">
        <v>30000</v>
      </c>
      <c r="F608" s="25">
        <v>1000</v>
      </c>
      <c r="G608" s="25">
        <f t="shared" si="35"/>
        <v>30000000</v>
      </c>
      <c r="H608" s="26">
        <v>43446</v>
      </c>
      <c r="I608" s="26">
        <v>44648</v>
      </c>
      <c r="J608" s="21" t="s">
        <v>13</v>
      </c>
      <c r="K608" s="22">
        <v>0.1</v>
      </c>
      <c r="L608" s="22" t="s">
        <v>27</v>
      </c>
      <c r="M608" s="23">
        <v>100</v>
      </c>
      <c r="N608" s="104" t="s">
        <v>15</v>
      </c>
    </row>
    <row r="609" spans="1:14" s="37" customFormat="1" ht="14.25" customHeight="1" x14ac:dyDescent="0.25">
      <c r="A609" s="100" t="s">
        <v>68</v>
      </c>
      <c r="B609" s="23">
        <v>33</v>
      </c>
      <c r="C609" s="24">
        <v>43623</v>
      </c>
      <c r="D609" s="156" t="s">
        <v>12</v>
      </c>
      <c r="E609" s="25">
        <v>30000</v>
      </c>
      <c r="F609" s="25">
        <v>1000</v>
      </c>
      <c r="G609" s="25">
        <f t="shared" si="35"/>
        <v>30000000</v>
      </c>
      <c r="H609" s="26">
        <v>43613</v>
      </c>
      <c r="I609" s="26">
        <v>45075</v>
      </c>
      <c r="J609" s="21" t="s">
        <v>13</v>
      </c>
      <c r="K609" s="22">
        <v>0.1</v>
      </c>
      <c r="L609" s="22" t="s">
        <v>27</v>
      </c>
      <c r="M609" s="23">
        <v>67.2</v>
      </c>
      <c r="N609" s="104" t="s">
        <v>15</v>
      </c>
    </row>
    <row r="610" spans="1:14" s="37" customFormat="1" ht="15" customHeight="1" x14ac:dyDescent="0.25">
      <c r="A610" s="100" t="s">
        <v>68</v>
      </c>
      <c r="B610" s="23">
        <v>34</v>
      </c>
      <c r="C610" s="24">
        <v>43623</v>
      </c>
      <c r="D610" s="156" t="s">
        <v>12</v>
      </c>
      <c r="E610" s="25">
        <v>30000</v>
      </c>
      <c r="F610" s="25">
        <v>1000</v>
      </c>
      <c r="G610" s="25">
        <f t="shared" si="35"/>
        <v>30000000</v>
      </c>
      <c r="H610" s="26">
        <v>43613</v>
      </c>
      <c r="I610" s="26">
        <v>45805</v>
      </c>
      <c r="J610" s="21" t="s">
        <v>13</v>
      </c>
      <c r="K610" s="49">
        <v>0.10249999999999999</v>
      </c>
      <c r="L610" s="22" t="s">
        <v>27</v>
      </c>
      <c r="M610" s="23">
        <v>100</v>
      </c>
      <c r="N610" s="104" t="s">
        <v>15</v>
      </c>
    </row>
    <row r="611" spans="1:14" s="37" customFormat="1" ht="15" customHeight="1" x14ac:dyDescent="0.25">
      <c r="A611" s="100" t="s">
        <v>68</v>
      </c>
      <c r="B611" s="10">
        <v>35</v>
      </c>
      <c r="C611" s="3">
        <v>43994</v>
      </c>
      <c r="D611" s="157" t="s">
        <v>12</v>
      </c>
      <c r="E611" s="4">
        <v>50000</v>
      </c>
      <c r="F611" s="4">
        <v>1000</v>
      </c>
      <c r="G611" s="25">
        <f t="shared" si="35"/>
        <v>50000000</v>
      </c>
      <c r="H611" s="6">
        <v>43994</v>
      </c>
      <c r="I611" s="6">
        <v>46185</v>
      </c>
      <c r="J611" s="7" t="s">
        <v>13</v>
      </c>
      <c r="K611" s="22">
        <v>0.1</v>
      </c>
      <c r="L611" s="22" t="s">
        <v>27</v>
      </c>
      <c r="M611" s="10">
        <v>100</v>
      </c>
      <c r="N611" s="106" t="s">
        <v>15</v>
      </c>
    </row>
    <row r="612" spans="1:14" s="86" customFormat="1" ht="14.25" customHeight="1" x14ac:dyDescent="0.25">
      <c r="A612" s="83"/>
      <c r="B612" s="84"/>
      <c r="C612" s="84"/>
      <c r="D612" s="154"/>
      <c r="E612" s="84"/>
      <c r="F612" s="84"/>
      <c r="G612" s="84"/>
      <c r="H612" s="84"/>
      <c r="I612" s="84"/>
      <c r="J612" s="84"/>
      <c r="K612" s="84"/>
      <c r="L612" s="84"/>
      <c r="M612" s="85"/>
      <c r="N612" s="101"/>
    </row>
    <row r="613" spans="1:14" s="37" customFormat="1" ht="15" customHeight="1" x14ac:dyDescent="0.25">
      <c r="A613" s="20" t="s">
        <v>121</v>
      </c>
      <c r="B613" s="10">
        <v>12</v>
      </c>
      <c r="C613" s="3">
        <v>43874</v>
      </c>
      <c r="D613" s="157" t="s">
        <v>17</v>
      </c>
      <c r="E613" s="4">
        <v>51399</v>
      </c>
      <c r="F613" s="4">
        <v>1000</v>
      </c>
      <c r="G613" s="25">
        <f>F613*E613</f>
        <v>51399000</v>
      </c>
      <c r="H613" s="6">
        <v>43861</v>
      </c>
      <c r="I613" s="6">
        <v>44956</v>
      </c>
      <c r="J613" s="7" t="s">
        <v>13</v>
      </c>
      <c r="K613" s="22">
        <v>7.0000000000000007E-2</v>
      </c>
      <c r="L613" s="29" t="s">
        <v>21</v>
      </c>
      <c r="M613" s="10"/>
      <c r="N613" s="106" t="s">
        <v>15</v>
      </c>
    </row>
    <row r="614" spans="1:14" s="86" customFormat="1" ht="14.25" customHeight="1" x14ac:dyDescent="0.25">
      <c r="A614" s="90" t="s">
        <v>121</v>
      </c>
      <c r="B614" s="10">
        <v>13</v>
      </c>
      <c r="C614" s="3">
        <v>43874</v>
      </c>
      <c r="D614" s="157" t="s">
        <v>17</v>
      </c>
      <c r="E614" s="4">
        <v>30000</v>
      </c>
      <c r="F614" s="4">
        <v>1000</v>
      </c>
      <c r="G614" s="25">
        <f>F614*E614</f>
        <v>30000000</v>
      </c>
      <c r="H614" s="6">
        <v>43861</v>
      </c>
      <c r="I614" s="6">
        <v>44956</v>
      </c>
      <c r="J614" s="7" t="s">
        <v>13</v>
      </c>
      <c r="K614" s="22">
        <v>7.0000000000000007E-2</v>
      </c>
      <c r="L614" s="29" t="s">
        <v>21</v>
      </c>
      <c r="M614" s="10"/>
      <c r="N614" s="106" t="s">
        <v>15</v>
      </c>
    </row>
    <row r="615" spans="1:14" s="37" customFormat="1" ht="15" customHeight="1" x14ac:dyDescent="0.25">
      <c r="A615" s="90" t="s">
        <v>121</v>
      </c>
      <c r="B615" s="10">
        <v>14</v>
      </c>
      <c r="C615" s="3">
        <v>43874</v>
      </c>
      <c r="D615" s="157" t="s">
        <v>17</v>
      </c>
      <c r="E615" s="4">
        <v>50000</v>
      </c>
      <c r="F615" s="4">
        <v>1000</v>
      </c>
      <c r="G615" s="25">
        <f>F615*E615</f>
        <v>50000000</v>
      </c>
      <c r="H615" s="6">
        <v>43861</v>
      </c>
      <c r="I615" s="6">
        <v>44956</v>
      </c>
      <c r="J615" s="7" t="s">
        <v>13</v>
      </c>
      <c r="K615" s="22">
        <v>7.0000000000000007E-2</v>
      </c>
      <c r="L615" s="29" t="s">
        <v>44</v>
      </c>
      <c r="M615" s="10"/>
      <c r="N615" s="106" t="s">
        <v>15</v>
      </c>
    </row>
    <row r="616" spans="1:14" s="86" customFormat="1" ht="15" customHeight="1" x14ac:dyDescent="0.25">
      <c r="A616" s="90" t="s">
        <v>121</v>
      </c>
      <c r="B616" s="10">
        <v>15</v>
      </c>
      <c r="C616" s="3">
        <v>43874</v>
      </c>
      <c r="D616" s="157" t="s">
        <v>17</v>
      </c>
      <c r="E616" s="4">
        <v>15000</v>
      </c>
      <c r="F616" s="4">
        <v>1000</v>
      </c>
      <c r="G616" s="25">
        <f>F616*E616</f>
        <v>15000000</v>
      </c>
      <c r="H616" s="6">
        <v>43861</v>
      </c>
      <c r="I616" s="6">
        <v>44956</v>
      </c>
      <c r="J616" s="7" t="s">
        <v>13</v>
      </c>
      <c r="K616" s="22">
        <v>7.0000000000000007E-2</v>
      </c>
      <c r="L616" s="29" t="s">
        <v>44</v>
      </c>
      <c r="M616" s="10"/>
      <c r="N616" s="106" t="s">
        <v>15</v>
      </c>
    </row>
    <row r="617" spans="1:14" s="37" customFormat="1" ht="15" customHeight="1" x14ac:dyDescent="0.25">
      <c r="A617" s="83"/>
      <c r="B617" s="84"/>
      <c r="C617" s="84"/>
      <c r="D617" s="154"/>
      <c r="E617" s="84"/>
      <c r="F617" s="84"/>
      <c r="G617" s="84"/>
      <c r="H617" s="84"/>
      <c r="I617" s="84"/>
      <c r="J617" s="84"/>
      <c r="K617" s="84"/>
      <c r="L617" s="84"/>
      <c r="M617" s="85"/>
      <c r="N617" s="101"/>
    </row>
    <row r="618" spans="1:14" s="37" customFormat="1" ht="57.75" customHeight="1" x14ac:dyDescent="0.25">
      <c r="A618" s="100" t="s">
        <v>69</v>
      </c>
      <c r="B618" s="23">
        <v>1</v>
      </c>
      <c r="C618" s="24">
        <v>43202</v>
      </c>
      <c r="D618" s="156" t="s">
        <v>12</v>
      </c>
      <c r="E618" s="25">
        <v>14000</v>
      </c>
      <c r="F618" s="25">
        <v>1000</v>
      </c>
      <c r="G618" s="25">
        <f>F618*E618</f>
        <v>14000000</v>
      </c>
      <c r="H618" s="26">
        <v>43097</v>
      </c>
      <c r="I618" s="26">
        <v>44923</v>
      </c>
      <c r="J618" s="21" t="s">
        <v>13</v>
      </c>
      <c r="K618" s="65" t="s">
        <v>70</v>
      </c>
      <c r="L618" s="27" t="s">
        <v>14</v>
      </c>
      <c r="M618" s="23">
        <v>97.16</v>
      </c>
      <c r="N618" s="104" t="s">
        <v>15</v>
      </c>
    </row>
    <row r="619" spans="1:14" s="37" customFormat="1" ht="15" customHeight="1" x14ac:dyDescent="0.25">
      <c r="A619" s="100" t="s">
        <v>69</v>
      </c>
      <c r="B619" s="23">
        <v>2</v>
      </c>
      <c r="C619" s="24">
        <v>43202</v>
      </c>
      <c r="D619" s="156" t="s">
        <v>17</v>
      </c>
      <c r="E619" s="25">
        <v>700</v>
      </c>
      <c r="F619" s="25">
        <v>10000</v>
      </c>
      <c r="G619" s="25">
        <f>F619*E619</f>
        <v>7000000</v>
      </c>
      <c r="H619" s="26">
        <v>43097</v>
      </c>
      <c r="I619" s="26">
        <v>44923</v>
      </c>
      <c r="J619" s="21" t="s">
        <v>13</v>
      </c>
      <c r="K619" s="28">
        <v>5.7000000000000002E-2</v>
      </c>
      <c r="L619" s="27" t="s">
        <v>14</v>
      </c>
      <c r="M619" s="23">
        <v>0</v>
      </c>
      <c r="N619" s="104" t="s">
        <v>15</v>
      </c>
    </row>
    <row r="620" spans="1:14" s="37" customFormat="1" ht="15" customHeight="1" x14ac:dyDescent="0.25">
      <c r="A620" s="83"/>
      <c r="B620" s="84"/>
      <c r="C620" s="84"/>
      <c r="D620" s="154"/>
      <c r="E620" s="84"/>
      <c r="F620" s="84"/>
      <c r="G620" s="84"/>
      <c r="H620" s="84"/>
      <c r="I620" s="84"/>
      <c r="J620" s="84"/>
      <c r="K620" s="84"/>
      <c r="L620" s="84"/>
      <c r="M620" s="85"/>
      <c r="N620" s="101"/>
    </row>
    <row r="621" spans="1:14" s="37" customFormat="1" ht="15" x14ac:dyDescent="0.25">
      <c r="A621" s="100" t="s">
        <v>156</v>
      </c>
      <c r="B621" s="10">
        <v>1</v>
      </c>
      <c r="C621" s="3">
        <v>41883</v>
      </c>
      <c r="D621" s="152" t="s">
        <v>12</v>
      </c>
      <c r="E621" s="4">
        <v>52171</v>
      </c>
      <c r="F621" s="4">
        <v>100</v>
      </c>
      <c r="G621" s="4">
        <f>E621*F621</f>
        <v>5217100</v>
      </c>
      <c r="H621" s="6">
        <v>41897</v>
      </c>
      <c r="I621" s="6">
        <v>45551</v>
      </c>
      <c r="J621" s="32" t="s">
        <v>13</v>
      </c>
      <c r="K621" s="8">
        <v>0.4</v>
      </c>
      <c r="L621" s="50" t="s">
        <v>21</v>
      </c>
      <c r="M621" s="10">
        <v>100</v>
      </c>
      <c r="N621" s="107" t="s">
        <v>15</v>
      </c>
    </row>
    <row r="622" spans="1:14" s="86" customFormat="1" ht="15" customHeight="1" x14ac:dyDescent="0.25">
      <c r="A622" s="100" t="s">
        <v>156</v>
      </c>
      <c r="B622" s="23">
        <v>2</v>
      </c>
      <c r="C622" s="24">
        <v>43542</v>
      </c>
      <c r="D622" s="156" t="s">
        <v>12</v>
      </c>
      <c r="E622" s="25">
        <v>6971</v>
      </c>
      <c r="F622" s="25">
        <v>1000</v>
      </c>
      <c r="G622" s="25">
        <f>E622*F622</f>
        <v>6971000</v>
      </c>
      <c r="H622" s="26">
        <v>43525</v>
      </c>
      <c r="I622" s="26">
        <v>47177</v>
      </c>
      <c r="J622" s="21" t="s">
        <v>13</v>
      </c>
      <c r="K622" s="22">
        <v>0.15</v>
      </c>
      <c r="L622" s="27" t="s">
        <v>21</v>
      </c>
      <c r="M622" s="23">
        <v>100</v>
      </c>
      <c r="N622" s="104" t="s">
        <v>15</v>
      </c>
    </row>
    <row r="623" spans="1:14" s="86" customFormat="1" ht="15" x14ac:dyDescent="0.25">
      <c r="A623" s="83"/>
      <c r="B623" s="84"/>
      <c r="C623" s="84"/>
      <c r="D623" s="154"/>
      <c r="E623" s="84"/>
      <c r="F623" s="84"/>
      <c r="G623" s="84"/>
      <c r="H623" s="84"/>
      <c r="I623" s="84"/>
      <c r="J623" s="84"/>
      <c r="K623" s="84"/>
      <c r="L623" s="84"/>
      <c r="M623" s="85"/>
      <c r="N623" s="101"/>
    </row>
    <row r="624" spans="1:14" s="37" customFormat="1" ht="68.25" customHeight="1" x14ac:dyDescent="0.25">
      <c r="A624" s="100" t="s">
        <v>157</v>
      </c>
      <c r="B624" s="23">
        <v>4</v>
      </c>
      <c r="C624" s="24">
        <v>43426</v>
      </c>
      <c r="D624" s="156" t="s">
        <v>17</v>
      </c>
      <c r="E624" s="25">
        <v>1500</v>
      </c>
      <c r="F624" s="25">
        <v>1000</v>
      </c>
      <c r="G624" s="25">
        <f>E624*F624</f>
        <v>1500000</v>
      </c>
      <c r="H624" s="26">
        <v>43399</v>
      </c>
      <c r="I624" s="26">
        <v>45225</v>
      </c>
      <c r="J624" s="31" t="s">
        <v>13</v>
      </c>
      <c r="K624" s="64" t="s">
        <v>275</v>
      </c>
      <c r="L624" s="27" t="s">
        <v>14</v>
      </c>
      <c r="M624" s="23">
        <v>100</v>
      </c>
      <c r="N624" s="105" t="s">
        <v>15</v>
      </c>
    </row>
    <row r="625" spans="1:14" s="86" customFormat="1" ht="15" x14ac:dyDescent="0.25">
      <c r="A625" s="83"/>
      <c r="B625" s="84"/>
      <c r="C625" s="84"/>
      <c r="D625" s="154"/>
      <c r="E625" s="84"/>
      <c r="F625" s="84"/>
      <c r="G625" s="179"/>
      <c r="H625" s="84"/>
      <c r="I625" s="84"/>
      <c r="J625" s="84"/>
      <c r="K625" s="84"/>
      <c r="L625" s="84"/>
      <c r="M625" s="85"/>
      <c r="N625" s="101"/>
    </row>
    <row r="626" spans="1:14" s="86" customFormat="1" ht="15" customHeight="1" x14ac:dyDescent="0.25">
      <c r="A626" s="100" t="s">
        <v>429</v>
      </c>
      <c r="B626" s="23">
        <v>1</v>
      </c>
      <c r="C626" s="24">
        <v>44182</v>
      </c>
      <c r="D626" s="156" t="s">
        <v>17</v>
      </c>
      <c r="E626" s="25">
        <v>3200</v>
      </c>
      <c r="F626" s="25">
        <v>100</v>
      </c>
      <c r="G626" s="25">
        <f t="shared" ref="G626" si="36">E626*F626</f>
        <v>320000</v>
      </c>
      <c r="H626" s="26">
        <v>44169</v>
      </c>
      <c r="I626" s="26">
        <v>44534</v>
      </c>
      <c r="J626" s="21" t="s">
        <v>20</v>
      </c>
      <c r="K626" s="22">
        <v>8.5000000000000006E-2</v>
      </c>
      <c r="L626" s="27" t="s">
        <v>33</v>
      </c>
      <c r="M626" s="23"/>
      <c r="N626" s="104" t="s">
        <v>15</v>
      </c>
    </row>
    <row r="627" spans="1:14" s="86" customFormat="1" ht="15" x14ac:dyDescent="0.25">
      <c r="A627" s="83"/>
      <c r="B627" s="84"/>
      <c r="C627" s="84"/>
      <c r="D627" s="154"/>
      <c r="E627" s="84"/>
      <c r="F627" s="84"/>
      <c r="G627" s="179"/>
      <c r="H627" s="84"/>
      <c r="I627" s="84"/>
      <c r="J627" s="84"/>
      <c r="K627" s="84"/>
      <c r="L627" s="84"/>
      <c r="M627" s="85"/>
      <c r="N627" s="101"/>
    </row>
    <row r="628" spans="1:14" s="86" customFormat="1" ht="15" customHeight="1" x14ac:dyDescent="0.25">
      <c r="A628" s="100" t="s">
        <v>422</v>
      </c>
      <c r="B628" s="23">
        <v>1</v>
      </c>
      <c r="C628" s="24">
        <v>44138</v>
      </c>
      <c r="D628" s="156" t="s">
        <v>17</v>
      </c>
      <c r="E628" s="25">
        <v>2200</v>
      </c>
      <c r="F628" s="25">
        <v>100</v>
      </c>
      <c r="G628" s="25">
        <f t="shared" ref="G628" si="37">E628*F628</f>
        <v>220000</v>
      </c>
      <c r="H628" s="26">
        <v>44123</v>
      </c>
      <c r="I628" s="26">
        <v>45949</v>
      </c>
      <c r="J628" s="21" t="s">
        <v>13</v>
      </c>
      <c r="K628" s="28">
        <v>7.4999999999999997E-2</v>
      </c>
      <c r="L628" s="27" t="s">
        <v>44</v>
      </c>
      <c r="M628" s="23">
        <v>14.77</v>
      </c>
      <c r="N628" s="104" t="s">
        <v>15</v>
      </c>
    </row>
    <row r="629" spans="1:14" s="86" customFormat="1" ht="15" x14ac:dyDescent="0.25">
      <c r="A629" s="83"/>
      <c r="B629" s="84"/>
      <c r="C629" s="84"/>
      <c r="D629" s="154"/>
      <c r="E629" s="84"/>
      <c r="F629" s="84"/>
      <c r="G629" s="84"/>
      <c r="H629" s="84"/>
      <c r="I629" s="84"/>
      <c r="J629" s="84"/>
      <c r="K629" s="84"/>
      <c r="L629" s="84"/>
      <c r="M629" s="85"/>
      <c r="N629" s="101"/>
    </row>
    <row r="630" spans="1:14" s="37" customFormat="1" ht="15" customHeight="1" x14ac:dyDescent="0.25">
      <c r="A630" s="100" t="s">
        <v>71</v>
      </c>
      <c r="B630" s="15">
        <v>16</v>
      </c>
      <c r="C630" s="16">
        <v>41750</v>
      </c>
      <c r="D630" s="155" t="s">
        <v>12</v>
      </c>
      <c r="E630" s="9">
        <v>29614</v>
      </c>
      <c r="F630" s="9">
        <v>100</v>
      </c>
      <c r="G630" s="9">
        <f t="shared" ref="G630:G635" si="38">F630*E630</f>
        <v>2961400</v>
      </c>
      <c r="H630" s="17">
        <v>41754</v>
      </c>
      <c r="I630" s="17">
        <v>45404</v>
      </c>
      <c r="J630" s="32" t="s">
        <v>13</v>
      </c>
      <c r="K630" s="14">
        <v>0.25</v>
      </c>
      <c r="L630" s="14" t="s">
        <v>33</v>
      </c>
      <c r="M630" s="15">
        <v>100</v>
      </c>
      <c r="N630" s="103" t="s">
        <v>15</v>
      </c>
    </row>
    <row r="631" spans="1:14" s="37" customFormat="1" ht="15" customHeight="1" x14ac:dyDescent="0.25">
      <c r="A631" s="100" t="s">
        <v>71</v>
      </c>
      <c r="B631" s="15">
        <v>37</v>
      </c>
      <c r="C631" s="16">
        <v>42854</v>
      </c>
      <c r="D631" s="155" t="s">
        <v>17</v>
      </c>
      <c r="E631" s="9">
        <v>2000</v>
      </c>
      <c r="F631" s="9">
        <v>1000</v>
      </c>
      <c r="G631" s="9">
        <f t="shared" si="38"/>
        <v>2000000</v>
      </c>
      <c r="H631" s="17">
        <v>42851</v>
      </c>
      <c r="I631" s="17">
        <v>46503</v>
      </c>
      <c r="J631" s="32" t="s">
        <v>13</v>
      </c>
      <c r="K631" s="33">
        <v>6.5000000000000002E-2</v>
      </c>
      <c r="L631" s="14" t="s">
        <v>14</v>
      </c>
      <c r="M631" s="15">
        <v>69.7</v>
      </c>
      <c r="N631" s="103" t="s">
        <v>15</v>
      </c>
    </row>
    <row r="632" spans="1:14" s="37" customFormat="1" ht="15" customHeight="1" x14ac:dyDescent="0.25">
      <c r="A632" s="100" t="s">
        <v>71</v>
      </c>
      <c r="B632" s="15">
        <v>39</v>
      </c>
      <c r="C632" s="16">
        <v>42854</v>
      </c>
      <c r="D632" s="152" t="s">
        <v>12</v>
      </c>
      <c r="E632" s="9">
        <v>3366</v>
      </c>
      <c r="F632" s="9">
        <v>100</v>
      </c>
      <c r="G632" s="9">
        <f t="shared" si="38"/>
        <v>336600</v>
      </c>
      <c r="H632" s="17">
        <v>42853</v>
      </c>
      <c r="I632" s="17">
        <v>46505</v>
      </c>
      <c r="J632" s="32" t="s">
        <v>13</v>
      </c>
      <c r="K632" s="14">
        <v>0.14000000000000001</v>
      </c>
      <c r="L632" s="14" t="s">
        <v>14</v>
      </c>
      <c r="M632" s="15">
        <v>100</v>
      </c>
      <c r="N632" s="103" t="s">
        <v>15</v>
      </c>
    </row>
    <row r="633" spans="1:14" s="37" customFormat="1" ht="15" customHeight="1" x14ac:dyDescent="0.25">
      <c r="A633" s="100" t="s">
        <v>71</v>
      </c>
      <c r="B633" s="23">
        <v>40</v>
      </c>
      <c r="C633" s="24">
        <v>43049</v>
      </c>
      <c r="D633" s="156" t="s">
        <v>18</v>
      </c>
      <c r="E633" s="25">
        <v>1000</v>
      </c>
      <c r="F633" s="25">
        <v>1000</v>
      </c>
      <c r="G633" s="25">
        <f t="shared" si="38"/>
        <v>1000000</v>
      </c>
      <c r="H633" s="26">
        <v>43047</v>
      </c>
      <c r="I633" s="26">
        <v>46696</v>
      </c>
      <c r="J633" s="21" t="s">
        <v>13</v>
      </c>
      <c r="K633" s="28">
        <v>6.5000000000000002E-2</v>
      </c>
      <c r="L633" s="28" t="s">
        <v>14</v>
      </c>
      <c r="M633" s="23">
        <v>41.7</v>
      </c>
      <c r="N633" s="105" t="s">
        <v>15</v>
      </c>
    </row>
    <row r="634" spans="1:14" s="86" customFormat="1" ht="15" customHeight="1" x14ac:dyDescent="0.25">
      <c r="A634" s="83"/>
      <c r="B634" s="84"/>
      <c r="C634" s="84"/>
      <c r="D634" s="154"/>
      <c r="E634" s="84"/>
      <c r="F634" s="84"/>
      <c r="G634" s="84"/>
      <c r="H634" s="84"/>
      <c r="I634" s="84"/>
      <c r="J634" s="84"/>
      <c r="K634" s="84"/>
      <c r="L634" s="84"/>
      <c r="M634" s="85"/>
      <c r="N634" s="101"/>
    </row>
    <row r="635" spans="1:14" s="37" customFormat="1" ht="15" customHeight="1" x14ac:dyDescent="0.25">
      <c r="A635" s="87" t="s">
        <v>264</v>
      </c>
      <c r="B635" s="15">
        <v>2</v>
      </c>
      <c r="C635" s="16">
        <v>43581</v>
      </c>
      <c r="D635" s="152" t="s">
        <v>17</v>
      </c>
      <c r="E635" s="9">
        <v>10000</v>
      </c>
      <c r="F635" s="9">
        <v>1000</v>
      </c>
      <c r="G635" s="9">
        <f t="shared" si="38"/>
        <v>10000000</v>
      </c>
      <c r="H635" s="17">
        <v>43588</v>
      </c>
      <c r="I635" s="17">
        <v>45415</v>
      </c>
      <c r="J635" s="32" t="s">
        <v>13</v>
      </c>
      <c r="K635" s="14">
        <v>0.06</v>
      </c>
      <c r="L635" s="14" t="s">
        <v>14</v>
      </c>
      <c r="M635" s="15">
        <v>85.59</v>
      </c>
      <c r="N635" s="103" t="s">
        <v>15</v>
      </c>
    </row>
    <row r="636" spans="1:14" s="37" customFormat="1" ht="15" customHeight="1" x14ac:dyDescent="0.25">
      <c r="A636" s="83"/>
      <c r="B636" s="84"/>
      <c r="C636" s="84"/>
      <c r="D636" s="154"/>
      <c r="E636" s="84"/>
      <c r="F636" s="84"/>
      <c r="G636" s="84"/>
      <c r="H636" s="84"/>
      <c r="I636" s="84"/>
      <c r="J636" s="84"/>
      <c r="K636" s="84"/>
      <c r="L636" s="84"/>
      <c r="M636" s="85"/>
      <c r="N636" s="101"/>
    </row>
    <row r="637" spans="1:14" s="86" customFormat="1" ht="124.5" customHeight="1" x14ac:dyDescent="0.25">
      <c r="A637" s="217" t="s">
        <v>72</v>
      </c>
      <c r="B637" s="204">
        <v>3</v>
      </c>
      <c r="C637" s="16">
        <v>43482</v>
      </c>
      <c r="D637" s="152" t="s">
        <v>12</v>
      </c>
      <c r="E637" s="9">
        <v>25237</v>
      </c>
      <c r="F637" s="9">
        <v>10</v>
      </c>
      <c r="G637" s="9">
        <f>F637*E637</f>
        <v>252370</v>
      </c>
      <c r="H637" s="17">
        <v>43460</v>
      </c>
      <c r="I637" s="17">
        <v>44501</v>
      </c>
      <c r="J637" s="30" t="s">
        <v>13</v>
      </c>
      <c r="K637" s="65" t="s">
        <v>231</v>
      </c>
      <c r="L637" s="14" t="s">
        <v>14</v>
      </c>
      <c r="M637" s="15">
        <v>100</v>
      </c>
      <c r="N637" s="103" t="s">
        <v>15</v>
      </c>
    </row>
    <row r="638" spans="1:14" s="37" customFormat="1" ht="15" customHeight="1" x14ac:dyDescent="0.25">
      <c r="A638" s="217" t="s">
        <v>72</v>
      </c>
      <c r="B638" s="172">
        <v>4</v>
      </c>
      <c r="C638" s="3">
        <v>43818</v>
      </c>
      <c r="D638" s="157" t="s">
        <v>17</v>
      </c>
      <c r="E638" s="4">
        <v>10000</v>
      </c>
      <c r="F638" s="4">
        <v>100</v>
      </c>
      <c r="G638" s="9">
        <f>F638*E638</f>
        <v>1000000</v>
      </c>
      <c r="H638" s="6">
        <v>43808</v>
      </c>
      <c r="I638" s="6">
        <v>45627</v>
      </c>
      <c r="J638" s="7" t="s">
        <v>13</v>
      </c>
      <c r="K638" s="175">
        <v>7.2499999999999995E-2</v>
      </c>
      <c r="L638" s="29" t="s">
        <v>14</v>
      </c>
      <c r="M638" s="10">
        <v>100</v>
      </c>
      <c r="N638" s="106" t="s">
        <v>15</v>
      </c>
    </row>
    <row r="639" spans="1:14" s="86" customFormat="1" ht="15" x14ac:dyDescent="0.25">
      <c r="A639" s="217" t="s">
        <v>72</v>
      </c>
      <c r="B639" s="2">
        <v>6</v>
      </c>
      <c r="C639" s="3">
        <v>43811</v>
      </c>
      <c r="D639" s="157" t="s">
        <v>17</v>
      </c>
      <c r="E639" s="4">
        <v>10000</v>
      </c>
      <c r="F639" s="4">
        <v>100</v>
      </c>
      <c r="G639" s="9">
        <f>F639*E639</f>
        <v>1000000</v>
      </c>
      <c r="H639" s="6">
        <v>43822</v>
      </c>
      <c r="I639" s="6">
        <v>45649</v>
      </c>
      <c r="J639" s="7" t="s">
        <v>13</v>
      </c>
      <c r="K639" s="14">
        <v>7.0000000000000007E-2</v>
      </c>
      <c r="L639" s="29" t="s">
        <v>14</v>
      </c>
      <c r="M639" s="10">
        <v>33.5</v>
      </c>
      <c r="N639" s="106" t="s">
        <v>15</v>
      </c>
    </row>
    <row r="640" spans="1:14" s="37" customFormat="1" ht="15" customHeight="1" x14ac:dyDescent="0.25">
      <c r="A640" s="83"/>
      <c r="B640" s="84"/>
      <c r="C640" s="84"/>
      <c r="D640" s="154"/>
      <c r="E640" s="84"/>
      <c r="F640" s="84"/>
      <c r="G640" s="84"/>
      <c r="H640" s="84"/>
      <c r="I640" s="84"/>
      <c r="J640" s="84"/>
      <c r="K640" s="84"/>
      <c r="L640" s="84"/>
      <c r="M640" s="85"/>
      <c r="N640" s="101"/>
    </row>
    <row r="641" spans="1:14" s="86" customFormat="1" ht="15" x14ac:dyDescent="0.25">
      <c r="A641" s="100" t="s">
        <v>158</v>
      </c>
      <c r="B641" s="10">
        <v>5</v>
      </c>
      <c r="C641" s="3">
        <v>42732</v>
      </c>
      <c r="D641" s="155" t="s">
        <v>12</v>
      </c>
      <c r="E641" s="4">
        <v>25000</v>
      </c>
      <c r="F641" s="4">
        <v>100</v>
      </c>
      <c r="G641" s="4">
        <f>E641*F641</f>
        <v>2500000</v>
      </c>
      <c r="H641" s="6">
        <v>42730</v>
      </c>
      <c r="I641" s="6">
        <v>46380</v>
      </c>
      <c r="J641" s="41" t="s">
        <v>13</v>
      </c>
      <c r="K641" s="8">
        <v>0.35</v>
      </c>
      <c r="L641" s="8" t="s">
        <v>33</v>
      </c>
      <c r="M641" s="10">
        <v>100</v>
      </c>
      <c r="N641" s="102" t="s">
        <v>15</v>
      </c>
    </row>
    <row r="642" spans="1:14" s="37" customFormat="1" ht="15" customHeight="1" x14ac:dyDescent="0.25">
      <c r="A642" s="100" t="s">
        <v>158</v>
      </c>
      <c r="B642" s="128">
        <v>6</v>
      </c>
      <c r="C642" s="16">
        <v>43301</v>
      </c>
      <c r="D642" s="152" t="s">
        <v>12</v>
      </c>
      <c r="E642" s="9">
        <v>25000</v>
      </c>
      <c r="F642" s="9">
        <v>100</v>
      </c>
      <c r="G642" s="9">
        <f>F642*E642</f>
        <v>2500000</v>
      </c>
      <c r="H642" s="17">
        <v>43307</v>
      </c>
      <c r="I642" s="17">
        <v>46952</v>
      </c>
      <c r="J642" s="30" t="s">
        <v>13</v>
      </c>
      <c r="K642" s="8">
        <v>0.17</v>
      </c>
      <c r="L642" s="14" t="s">
        <v>14</v>
      </c>
      <c r="M642" s="15">
        <v>100</v>
      </c>
      <c r="N642" s="103" t="s">
        <v>15</v>
      </c>
    </row>
    <row r="643" spans="1:14" s="86" customFormat="1" ht="15" x14ac:dyDescent="0.25">
      <c r="A643" s="83"/>
      <c r="B643" s="84"/>
      <c r="C643" s="84"/>
      <c r="D643" s="154"/>
      <c r="E643" s="84"/>
      <c r="F643" s="84"/>
      <c r="G643" s="84"/>
      <c r="H643" s="84"/>
      <c r="I643" s="84"/>
      <c r="J643" s="84"/>
      <c r="K643" s="84"/>
      <c r="L643" s="84"/>
      <c r="M643" s="85"/>
      <c r="N643" s="101"/>
    </row>
    <row r="644" spans="1:14" s="37" customFormat="1" ht="15" customHeight="1" x14ac:dyDescent="0.25">
      <c r="A644" s="100" t="s">
        <v>159</v>
      </c>
      <c r="B644" s="10">
        <v>1</v>
      </c>
      <c r="C644" s="3">
        <v>43238</v>
      </c>
      <c r="D644" s="156" t="s">
        <v>17</v>
      </c>
      <c r="E644" s="4">
        <v>600</v>
      </c>
      <c r="F644" s="4">
        <v>1000</v>
      </c>
      <c r="G644" s="4">
        <f>E644*F644</f>
        <v>600000</v>
      </c>
      <c r="H644" s="6">
        <v>43241</v>
      </c>
      <c r="I644" s="6">
        <v>45068</v>
      </c>
      <c r="J644" s="41" t="s">
        <v>13</v>
      </c>
      <c r="K644" s="8">
        <v>0.08</v>
      </c>
      <c r="L644" s="15" t="s">
        <v>21</v>
      </c>
      <c r="M644" s="10">
        <v>100</v>
      </c>
      <c r="N644" s="102" t="s">
        <v>15</v>
      </c>
    </row>
    <row r="645" spans="1:14" s="37" customFormat="1" ht="15" customHeight="1" x14ac:dyDescent="0.25">
      <c r="A645" s="100" t="s">
        <v>159</v>
      </c>
      <c r="B645" s="10">
        <v>2</v>
      </c>
      <c r="C645" s="3">
        <v>43238</v>
      </c>
      <c r="D645" s="152" t="s">
        <v>12</v>
      </c>
      <c r="E645" s="4">
        <v>15</v>
      </c>
      <c r="F645" s="4">
        <v>1000</v>
      </c>
      <c r="G645" s="4">
        <f>E645*F645</f>
        <v>15000</v>
      </c>
      <c r="H645" s="6">
        <v>43241</v>
      </c>
      <c r="I645" s="6">
        <v>44337</v>
      </c>
      <c r="J645" s="41" t="s">
        <v>75</v>
      </c>
      <c r="K645" s="8" t="s">
        <v>182</v>
      </c>
      <c r="L645" s="8" t="s">
        <v>14</v>
      </c>
      <c r="M645" s="10">
        <v>100</v>
      </c>
      <c r="N645" s="102" t="s">
        <v>15</v>
      </c>
    </row>
    <row r="646" spans="1:14" s="37" customFormat="1" ht="15" customHeight="1" x14ac:dyDescent="0.25">
      <c r="A646" s="100" t="s">
        <v>159</v>
      </c>
      <c r="B646" s="10">
        <v>3</v>
      </c>
      <c r="C646" s="3">
        <v>43238</v>
      </c>
      <c r="D646" s="156" t="s">
        <v>17</v>
      </c>
      <c r="E646" s="4">
        <v>500</v>
      </c>
      <c r="F646" s="4">
        <v>1000</v>
      </c>
      <c r="G646" s="4">
        <f>E646*F646</f>
        <v>500000</v>
      </c>
      <c r="H646" s="6">
        <v>43248</v>
      </c>
      <c r="I646" s="6">
        <v>44708</v>
      </c>
      <c r="J646" s="41" t="s">
        <v>13</v>
      </c>
      <c r="K646" s="8">
        <v>7.0000000000000007E-2</v>
      </c>
      <c r="L646" s="27" t="s">
        <v>14</v>
      </c>
      <c r="M646" s="10">
        <v>100</v>
      </c>
      <c r="N646" s="102" t="s">
        <v>15</v>
      </c>
    </row>
    <row r="647" spans="1:14" s="37" customFormat="1" ht="15" customHeight="1" x14ac:dyDescent="0.25">
      <c r="A647" s="83"/>
      <c r="B647" s="84"/>
      <c r="C647" s="84"/>
      <c r="D647" s="154"/>
      <c r="E647" s="84"/>
      <c r="F647" s="84"/>
      <c r="G647" s="84"/>
      <c r="H647" s="84"/>
      <c r="I647" s="84"/>
      <c r="J647" s="84"/>
      <c r="K647" s="84"/>
      <c r="L647" s="84"/>
      <c r="M647" s="85"/>
      <c r="N647" s="101"/>
    </row>
    <row r="648" spans="1:14" s="86" customFormat="1" ht="14.25" customHeight="1" x14ac:dyDescent="0.25">
      <c r="A648" s="20" t="s">
        <v>269</v>
      </c>
      <c r="B648" s="23">
        <v>1</v>
      </c>
      <c r="C648" s="24">
        <v>43636</v>
      </c>
      <c r="D648" s="156" t="s">
        <v>12</v>
      </c>
      <c r="E648" s="25">
        <v>61740</v>
      </c>
      <c r="F648" s="25">
        <v>10</v>
      </c>
      <c r="G648" s="25">
        <f>F648*E648</f>
        <v>617400</v>
      </c>
      <c r="H648" s="26">
        <v>43640</v>
      </c>
      <c r="I648" s="26">
        <v>45101</v>
      </c>
      <c r="J648" s="21" t="s">
        <v>13</v>
      </c>
      <c r="K648" s="27">
        <v>0.16</v>
      </c>
      <c r="L648" s="22" t="s">
        <v>14</v>
      </c>
      <c r="M648" s="23">
        <v>99.99</v>
      </c>
      <c r="N648" s="105" t="s">
        <v>15</v>
      </c>
    </row>
    <row r="649" spans="1:14" s="86" customFormat="1" ht="14.25" customHeight="1" x14ac:dyDescent="0.25">
      <c r="A649" s="186"/>
      <c r="B649" s="187"/>
      <c r="C649" s="177"/>
      <c r="D649" s="178"/>
      <c r="E649" s="179"/>
      <c r="F649" s="179"/>
      <c r="G649" s="179"/>
      <c r="H649" s="180"/>
      <c r="I649" s="180"/>
      <c r="J649" s="181"/>
      <c r="K649" s="182"/>
      <c r="L649" s="183"/>
      <c r="M649" s="187"/>
      <c r="N649" s="185"/>
    </row>
    <row r="650" spans="1:14" s="86" customFormat="1" ht="14.25" customHeight="1" x14ac:dyDescent="0.25">
      <c r="A650" s="90" t="s">
        <v>435</v>
      </c>
      <c r="B650" s="10">
        <v>3</v>
      </c>
      <c r="C650" s="3">
        <v>44218</v>
      </c>
      <c r="D650" s="157" t="s">
        <v>17</v>
      </c>
      <c r="E650" s="4">
        <v>384</v>
      </c>
      <c r="F650" s="4">
        <v>5000</v>
      </c>
      <c r="G650" s="25">
        <f t="shared" ref="G650" si="39">F650*E650</f>
        <v>1920000</v>
      </c>
      <c r="H650" s="6">
        <v>44186</v>
      </c>
      <c r="I650" s="6">
        <v>45991</v>
      </c>
      <c r="J650" s="7" t="s">
        <v>13</v>
      </c>
      <c r="K650" s="54">
        <v>5.6000000000000001E-2</v>
      </c>
      <c r="L650" s="29" t="s">
        <v>21</v>
      </c>
      <c r="M650" s="10"/>
      <c r="N650" s="106" t="s">
        <v>15</v>
      </c>
    </row>
    <row r="651" spans="1:14" s="86" customFormat="1" ht="14.25" customHeight="1" x14ac:dyDescent="0.25">
      <c r="A651" s="186"/>
      <c r="B651" s="187"/>
      <c r="C651" s="177"/>
      <c r="D651" s="178"/>
      <c r="E651" s="179"/>
      <c r="F651" s="179"/>
      <c r="G651" s="179"/>
      <c r="H651" s="180"/>
      <c r="I651" s="180"/>
      <c r="J651" s="181"/>
      <c r="K651" s="182"/>
      <c r="L651" s="183"/>
      <c r="M651" s="187"/>
      <c r="N651" s="185"/>
    </row>
    <row r="652" spans="1:14" s="86" customFormat="1" ht="14.25" customHeight="1" x14ac:dyDescent="0.25">
      <c r="A652" s="90" t="s">
        <v>391</v>
      </c>
      <c r="B652" s="10">
        <v>50</v>
      </c>
      <c r="C652" s="3">
        <v>43990</v>
      </c>
      <c r="D652" s="157" t="s">
        <v>17</v>
      </c>
      <c r="E652" s="4">
        <v>50</v>
      </c>
      <c r="F652" s="4">
        <v>200000</v>
      </c>
      <c r="G652" s="25">
        <f>F652*E652</f>
        <v>10000000</v>
      </c>
      <c r="H652" s="6">
        <v>43983</v>
      </c>
      <c r="I652" s="6">
        <v>47634</v>
      </c>
      <c r="J652" s="7" t="s">
        <v>73</v>
      </c>
      <c r="K652" s="27">
        <v>0.05</v>
      </c>
      <c r="L652" s="29" t="s">
        <v>14</v>
      </c>
      <c r="M652" s="10">
        <v>0</v>
      </c>
      <c r="N652" s="106" t="s">
        <v>15</v>
      </c>
    </row>
    <row r="653" spans="1:14" s="37" customFormat="1" ht="15" customHeight="1" x14ac:dyDescent="0.25">
      <c r="A653" s="83"/>
      <c r="B653" s="84"/>
      <c r="C653" s="84"/>
      <c r="D653" s="154"/>
      <c r="E653" s="84"/>
      <c r="F653" s="84"/>
      <c r="G653" s="84"/>
      <c r="H653" s="84"/>
      <c r="I653" s="84"/>
      <c r="J653" s="84"/>
      <c r="K653" s="84"/>
      <c r="L653" s="84"/>
      <c r="M653" s="85"/>
      <c r="N653" s="101"/>
    </row>
    <row r="654" spans="1:14" s="86" customFormat="1" ht="15" x14ac:dyDescent="0.25">
      <c r="A654" s="100" t="s">
        <v>222</v>
      </c>
      <c r="B654" s="23">
        <v>2</v>
      </c>
      <c r="C654" s="24">
        <v>43535</v>
      </c>
      <c r="D654" s="156" t="s">
        <v>17</v>
      </c>
      <c r="E654" s="25">
        <v>700</v>
      </c>
      <c r="F654" s="25">
        <v>500</v>
      </c>
      <c r="G654" s="25">
        <f>F654*E654</f>
        <v>350000</v>
      </c>
      <c r="H654" s="26">
        <v>43539</v>
      </c>
      <c r="I654" s="26">
        <v>44819</v>
      </c>
      <c r="J654" s="21" t="s">
        <v>13</v>
      </c>
      <c r="K654" s="27">
        <v>7.0000000000000007E-2</v>
      </c>
      <c r="L654" s="22" t="s">
        <v>33</v>
      </c>
      <c r="M654" s="23">
        <v>69.430000000000007</v>
      </c>
      <c r="N654" s="105" t="s">
        <v>15</v>
      </c>
    </row>
    <row r="655" spans="1:14" s="37" customFormat="1" ht="15" customHeight="1" x14ac:dyDescent="0.25">
      <c r="A655" s="83"/>
      <c r="B655" s="84"/>
      <c r="C655" s="84"/>
      <c r="D655" s="154"/>
      <c r="E655" s="84"/>
      <c r="F655" s="84"/>
      <c r="G655" s="179"/>
      <c r="H655" s="84"/>
      <c r="I655" s="84"/>
      <c r="J655" s="84"/>
      <c r="K655" s="84"/>
      <c r="L655" s="84"/>
      <c r="M655" s="85"/>
      <c r="N655" s="101"/>
    </row>
    <row r="656" spans="1:14" s="86" customFormat="1" ht="15" x14ac:dyDescent="0.25">
      <c r="A656" s="100" t="s">
        <v>216</v>
      </c>
      <c r="B656" s="10">
        <v>2</v>
      </c>
      <c r="C656" s="3">
        <v>43504</v>
      </c>
      <c r="D656" s="155" t="s">
        <v>18</v>
      </c>
      <c r="E656" s="4">
        <v>217</v>
      </c>
      <c r="F656" s="4">
        <v>1000</v>
      </c>
      <c r="G656" s="25">
        <f t="shared" ref="G656" si="40">F656*E656</f>
        <v>217000</v>
      </c>
      <c r="H656" s="6">
        <v>43510</v>
      </c>
      <c r="I656" s="6">
        <v>47163</v>
      </c>
      <c r="J656" s="32" t="s">
        <v>13</v>
      </c>
      <c r="K656" s="34">
        <v>6.7500000000000004E-2</v>
      </c>
      <c r="L656" s="27" t="s">
        <v>33</v>
      </c>
      <c r="M656" s="23">
        <v>100</v>
      </c>
      <c r="N656" s="103" t="s">
        <v>15</v>
      </c>
    </row>
    <row r="657" spans="1:14" s="37" customFormat="1" ht="15" customHeight="1" x14ac:dyDescent="0.25">
      <c r="A657" s="83"/>
      <c r="B657" s="84"/>
      <c r="C657" s="84"/>
      <c r="D657" s="154"/>
      <c r="E657" s="84"/>
      <c r="F657" s="84"/>
      <c r="G657" s="84"/>
      <c r="H657" s="84"/>
      <c r="I657" s="84"/>
      <c r="J657" s="84"/>
      <c r="K657" s="84"/>
      <c r="L657" s="84"/>
      <c r="M657" s="85"/>
      <c r="N657" s="101"/>
    </row>
    <row r="658" spans="1:14" s="86" customFormat="1" ht="15" x14ac:dyDescent="0.25">
      <c r="A658" s="282" t="s">
        <v>315</v>
      </c>
      <c r="B658" s="10">
        <v>1</v>
      </c>
      <c r="C658" s="3">
        <v>43901</v>
      </c>
      <c r="D658" s="224" t="s">
        <v>17</v>
      </c>
      <c r="E658" s="4">
        <v>10000</v>
      </c>
      <c r="F658" s="4">
        <v>50</v>
      </c>
      <c r="G658" s="4">
        <f>F658*E658</f>
        <v>500000</v>
      </c>
      <c r="H658" s="6">
        <v>43913</v>
      </c>
      <c r="I658" s="6">
        <v>45739</v>
      </c>
      <c r="J658" s="7" t="s">
        <v>13</v>
      </c>
      <c r="K658" s="27">
        <v>0.08</v>
      </c>
      <c r="L658" s="46" t="s">
        <v>14</v>
      </c>
      <c r="M658" s="2">
        <v>100</v>
      </c>
      <c r="N658" s="11" t="s">
        <v>15</v>
      </c>
    </row>
    <row r="659" spans="1:14" s="86" customFormat="1" ht="15" x14ac:dyDescent="0.25">
      <c r="A659" s="282" t="s">
        <v>315</v>
      </c>
      <c r="B659" s="320">
        <v>2</v>
      </c>
      <c r="C659" s="321">
        <v>44060</v>
      </c>
      <c r="D659" s="322" t="s">
        <v>17</v>
      </c>
      <c r="E659" s="323">
        <v>30000</v>
      </c>
      <c r="F659" s="323">
        <v>50</v>
      </c>
      <c r="G659" s="4">
        <f>F659*E659</f>
        <v>1500000</v>
      </c>
      <c r="H659" s="324">
        <v>44067</v>
      </c>
      <c r="I659" s="324">
        <v>45893</v>
      </c>
      <c r="J659" s="325" t="s">
        <v>13</v>
      </c>
      <c r="K659" s="27">
        <v>0.09</v>
      </c>
      <c r="L659" s="326" t="s">
        <v>14</v>
      </c>
      <c r="M659" s="331">
        <v>19.16</v>
      </c>
      <c r="N659" s="327" t="s">
        <v>15</v>
      </c>
    </row>
    <row r="660" spans="1:14" s="37" customFormat="1" ht="15" customHeight="1" x14ac:dyDescent="0.25">
      <c r="A660" s="83"/>
      <c r="B660" s="84"/>
      <c r="C660" s="84"/>
      <c r="D660" s="154"/>
      <c r="E660" s="84"/>
      <c r="F660" s="84"/>
      <c r="G660" s="84"/>
      <c r="H660" s="84"/>
      <c r="I660" s="84"/>
      <c r="J660" s="84"/>
      <c r="K660" s="84"/>
      <c r="L660" s="84"/>
      <c r="M660" s="85"/>
      <c r="N660" s="101"/>
    </row>
    <row r="661" spans="1:14" s="86" customFormat="1" ht="15" customHeight="1" x14ac:dyDescent="0.25">
      <c r="A661" s="100" t="s">
        <v>161</v>
      </c>
      <c r="B661" s="10">
        <v>1</v>
      </c>
      <c r="C661" s="3">
        <v>43053</v>
      </c>
      <c r="D661" s="155" t="s">
        <v>12</v>
      </c>
      <c r="E661" s="4">
        <v>1500</v>
      </c>
      <c r="F661" s="4">
        <v>10000</v>
      </c>
      <c r="G661" s="25">
        <f>E661*F661</f>
        <v>15000000</v>
      </c>
      <c r="H661" s="6">
        <v>43047</v>
      </c>
      <c r="I661" s="6">
        <v>44873</v>
      </c>
      <c r="J661" s="7" t="s">
        <v>75</v>
      </c>
      <c r="K661" s="35" t="s">
        <v>26</v>
      </c>
      <c r="L661" s="46" t="s">
        <v>14</v>
      </c>
      <c r="M661" s="74">
        <v>100</v>
      </c>
      <c r="N661" s="102" t="s">
        <v>15</v>
      </c>
    </row>
    <row r="662" spans="1:14" s="37" customFormat="1" ht="15" customHeight="1" x14ac:dyDescent="0.25">
      <c r="A662" s="83"/>
      <c r="B662" s="84"/>
      <c r="C662" s="84"/>
      <c r="D662" s="154"/>
      <c r="E662" s="84"/>
      <c r="F662" s="84"/>
      <c r="G662" s="84"/>
      <c r="H662" s="84"/>
      <c r="I662" s="84"/>
      <c r="J662" s="84"/>
      <c r="K662" s="84"/>
      <c r="L662" s="84"/>
      <c r="M662" s="85"/>
      <c r="N662" s="101"/>
    </row>
    <row r="663" spans="1:14" s="37" customFormat="1" ht="15" customHeight="1" x14ac:dyDescent="0.25">
      <c r="A663" s="20" t="s">
        <v>76</v>
      </c>
      <c r="B663" s="23">
        <v>30</v>
      </c>
      <c r="C663" s="24">
        <v>43090</v>
      </c>
      <c r="D663" s="156" t="s">
        <v>12</v>
      </c>
      <c r="E663" s="25">
        <v>50000</v>
      </c>
      <c r="F663" s="25">
        <v>1000</v>
      </c>
      <c r="G663" s="25">
        <f>F663*E663</f>
        <v>50000000</v>
      </c>
      <c r="H663" s="26">
        <v>43098</v>
      </c>
      <c r="I663" s="26">
        <v>46750</v>
      </c>
      <c r="J663" s="21" t="s">
        <v>75</v>
      </c>
      <c r="K663" s="28" t="s">
        <v>77</v>
      </c>
      <c r="L663" s="28" t="s">
        <v>27</v>
      </c>
      <c r="M663" s="23">
        <v>100</v>
      </c>
      <c r="N663" s="105" t="s">
        <v>15</v>
      </c>
    </row>
    <row r="664" spans="1:14" s="37" customFormat="1" ht="15" customHeight="1" x14ac:dyDescent="0.25">
      <c r="A664" s="20" t="s">
        <v>76</v>
      </c>
      <c r="B664" s="23">
        <v>31</v>
      </c>
      <c r="C664" s="24">
        <v>43371</v>
      </c>
      <c r="D664" s="156" t="s">
        <v>12</v>
      </c>
      <c r="E664" s="25">
        <v>50000</v>
      </c>
      <c r="F664" s="25">
        <v>1000</v>
      </c>
      <c r="G664" s="25">
        <f>F664*E664</f>
        <v>50000000</v>
      </c>
      <c r="H664" s="26">
        <v>43371</v>
      </c>
      <c r="I664" s="26">
        <v>47024</v>
      </c>
      <c r="J664" s="21" t="s">
        <v>75</v>
      </c>
      <c r="K664" s="28" t="s">
        <v>109</v>
      </c>
      <c r="L664" s="28" t="s">
        <v>27</v>
      </c>
      <c r="M664" s="23">
        <v>92.908000000000001</v>
      </c>
      <c r="N664" s="105" t="s">
        <v>15</v>
      </c>
    </row>
    <row r="665" spans="1:14" s="37" customFormat="1" ht="15" x14ac:dyDescent="0.25">
      <c r="A665" s="20" t="s">
        <v>76</v>
      </c>
      <c r="B665" s="123">
        <v>32</v>
      </c>
      <c r="C665" s="3">
        <v>43755</v>
      </c>
      <c r="D665" s="157" t="s">
        <v>12</v>
      </c>
      <c r="E665" s="4">
        <v>15000</v>
      </c>
      <c r="F665" s="4">
        <v>10000</v>
      </c>
      <c r="G665" s="25">
        <f>F665*E665</f>
        <v>150000000</v>
      </c>
      <c r="H665" s="6">
        <v>43766</v>
      </c>
      <c r="I665" s="6">
        <v>45593</v>
      </c>
      <c r="J665" s="7" t="s">
        <v>75</v>
      </c>
      <c r="K665" s="54" t="s">
        <v>26</v>
      </c>
      <c r="L665" s="28" t="s">
        <v>27</v>
      </c>
      <c r="M665" s="10">
        <v>36.229999999999997</v>
      </c>
      <c r="N665" s="106" t="s">
        <v>15</v>
      </c>
    </row>
    <row r="666" spans="1:14" s="86" customFormat="1" ht="15" customHeight="1" x14ac:dyDescent="0.25">
      <c r="A666" s="126"/>
      <c r="B666" s="84"/>
      <c r="C666" s="84"/>
      <c r="D666" s="154"/>
      <c r="E666" s="84"/>
      <c r="F666" s="84"/>
      <c r="G666" s="84"/>
      <c r="H666" s="84"/>
      <c r="I666" s="84"/>
      <c r="J666" s="84"/>
      <c r="K666" s="84"/>
      <c r="L666" s="84"/>
      <c r="M666" s="85"/>
      <c r="N666" s="101"/>
    </row>
    <row r="667" spans="1:14" s="37" customFormat="1" ht="15" customHeight="1" x14ac:dyDescent="0.25">
      <c r="A667" s="100" t="s">
        <v>162</v>
      </c>
      <c r="B667" s="23">
        <v>3</v>
      </c>
      <c r="C667" s="24">
        <v>43223</v>
      </c>
      <c r="D667" s="156" t="s">
        <v>17</v>
      </c>
      <c r="E667" s="25">
        <v>2000</v>
      </c>
      <c r="F667" s="25">
        <v>500</v>
      </c>
      <c r="G667" s="25">
        <f>E667*F667</f>
        <v>1000000</v>
      </c>
      <c r="H667" s="26">
        <v>43200</v>
      </c>
      <c r="I667" s="26">
        <v>44296</v>
      </c>
      <c r="J667" s="31" t="s">
        <v>13</v>
      </c>
      <c r="K667" s="46">
        <v>7.0000000000000007E-2</v>
      </c>
      <c r="L667" s="46" t="s">
        <v>14</v>
      </c>
      <c r="M667" s="74">
        <v>100</v>
      </c>
      <c r="N667" s="105" t="s">
        <v>15</v>
      </c>
    </row>
    <row r="668" spans="1:14" s="86" customFormat="1" ht="15" x14ac:dyDescent="0.25">
      <c r="A668" s="100" t="s">
        <v>162</v>
      </c>
      <c r="B668" s="23">
        <v>4</v>
      </c>
      <c r="C668" s="24">
        <v>43286</v>
      </c>
      <c r="D668" s="156" t="s">
        <v>17</v>
      </c>
      <c r="E668" s="25">
        <v>19000</v>
      </c>
      <c r="F668" s="25">
        <v>100</v>
      </c>
      <c r="G668" s="25">
        <f>E668*F668</f>
        <v>1900000</v>
      </c>
      <c r="H668" s="26">
        <v>43269</v>
      </c>
      <c r="I668" s="26">
        <v>44363</v>
      </c>
      <c r="J668" s="31" t="s">
        <v>13</v>
      </c>
      <c r="K668" s="35">
        <v>7.4999999999999997E-2</v>
      </c>
      <c r="L668" s="46" t="s">
        <v>14</v>
      </c>
      <c r="M668" s="74">
        <v>0</v>
      </c>
      <c r="N668" s="105" t="s">
        <v>15</v>
      </c>
    </row>
    <row r="669" spans="1:14" s="37" customFormat="1" ht="15" customHeight="1" x14ac:dyDescent="0.25">
      <c r="A669" s="100" t="s">
        <v>162</v>
      </c>
      <c r="B669" s="23">
        <v>5</v>
      </c>
      <c r="C669" s="24">
        <v>43628</v>
      </c>
      <c r="D669" s="156" t="s">
        <v>17</v>
      </c>
      <c r="E669" s="25">
        <v>10000</v>
      </c>
      <c r="F669" s="25">
        <v>100</v>
      </c>
      <c r="G669" s="25">
        <f>E669*F669</f>
        <v>1000000</v>
      </c>
      <c r="H669" s="26">
        <v>43619</v>
      </c>
      <c r="I669" s="26">
        <v>44715</v>
      </c>
      <c r="J669" s="31" t="s">
        <v>13</v>
      </c>
      <c r="K669" s="46">
        <v>7.0000000000000007E-2</v>
      </c>
      <c r="L669" s="46" t="s">
        <v>14</v>
      </c>
      <c r="M669" s="74">
        <v>100</v>
      </c>
      <c r="N669" s="105" t="s">
        <v>15</v>
      </c>
    </row>
    <row r="670" spans="1:14" s="37" customFormat="1" ht="15" customHeight="1" x14ac:dyDescent="0.25">
      <c r="A670" s="100" t="s">
        <v>162</v>
      </c>
      <c r="B670" s="348">
        <v>6</v>
      </c>
      <c r="C670" s="349">
        <v>44183</v>
      </c>
      <c r="D670" s="350" t="s">
        <v>17</v>
      </c>
      <c r="E670" s="351">
        <v>20000</v>
      </c>
      <c r="F670" s="351">
        <v>100</v>
      </c>
      <c r="G670" s="25">
        <f>E670*F670</f>
        <v>2000000</v>
      </c>
      <c r="H670" s="352">
        <v>44177</v>
      </c>
      <c r="I670" s="352">
        <v>46003</v>
      </c>
      <c r="J670" s="353" t="s">
        <v>13</v>
      </c>
      <c r="K670" s="370">
        <v>7.4999999999999997E-2</v>
      </c>
      <c r="L670" s="354" t="s">
        <v>14</v>
      </c>
      <c r="M670" s="357">
        <v>3.86</v>
      </c>
      <c r="N670" s="355" t="s">
        <v>15</v>
      </c>
    </row>
    <row r="671" spans="1:14" s="86" customFormat="1" ht="15" x14ac:dyDescent="0.25">
      <c r="A671" s="83"/>
      <c r="B671" s="84"/>
      <c r="C671" s="84"/>
      <c r="D671" s="154"/>
      <c r="E671" s="84"/>
      <c r="F671" s="84"/>
      <c r="G671" s="84"/>
      <c r="H671" s="84"/>
      <c r="I671" s="84"/>
      <c r="J671" s="84"/>
      <c r="K671" s="84"/>
      <c r="L671" s="84"/>
      <c r="M671" s="85"/>
      <c r="N671" s="101"/>
    </row>
    <row r="672" spans="1:14" s="37" customFormat="1" ht="15" customHeight="1" x14ac:dyDescent="0.25">
      <c r="A672" s="100" t="s">
        <v>122</v>
      </c>
      <c r="B672" s="23">
        <v>2</v>
      </c>
      <c r="C672" s="24">
        <v>43097</v>
      </c>
      <c r="D672" s="156" t="s">
        <v>12</v>
      </c>
      <c r="E672" s="25">
        <v>15000</v>
      </c>
      <c r="F672" s="25">
        <v>100</v>
      </c>
      <c r="G672" s="25">
        <f>E672*F672</f>
        <v>1500000</v>
      </c>
      <c r="H672" s="24">
        <v>43097</v>
      </c>
      <c r="I672" s="26">
        <v>44192</v>
      </c>
      <c r="J672" s="21" t="s">
        <v>75</v>
      </c>
      <c r="K672" s="34" t="s">
        <v>26</v>
      </c>
      <c r="L672" s="33" t="s">
        <v>14</v>
      </c>
      <c r="M672" s="23">
        <v>66.55</v>
      </c>
      <c r="N672" s="104" t="s">
        <v>15</v>
      </c>
    </row>
    <row r="673" spans="1:14" s="86" customFormat="1" ht="15" x14ac:dyDescent="0.25">
      <c r="A673" s="100" t="s">
        <v>122</v>
      </c>
      <c r="B673" s="23">
        <v>3</v>
      </c>
      <c r="C673" s="24">
        <v>43097</v>
      </c>
      <c r="D673" s="156" t="s">
        <v>12</v>
      </c>
      <c r="E673" s="25">
        <v>5000</v>
      </c>
      <c r="F673" s="25">
        <v>100</v>
      </c>
      <c r="G673" s="25">
        <f>E673*F673</f>
        <v>500000</v>
      </c>
      <c r="H673" s="24">
        <v>43098</v>
      </c>
      <c r="I673" s="26">
        <v>44192</v>
      </c>
      <c r="J673" s="21" t="s">
        <v>75</v>
      </c>
      <c r="K673" s="34" t="s">
        <v>59</v>
      </c>
      <c r="L673" s="33" t="s">
        <v>14</v>
      </c>
      <c r="M673" s="23">
        <v>99.88</v>
      </c>
      <c r="N673" s="104" t="s">
        <v>15</v>
      </c>
    </row>
    <row r="674" spans="1:14" s="37" customFormat="1" ht="15" customHeight="1" x14ac:dyDescent="0.25">
      <c r="A674" s="100" t="s">
        <v>122</v>
      </c>
      <c r="B674" s="23">
        <v>4</v>
      </c>
      <c r="C674" s="24">
        <v>43371</v>
      </c>
      <c r="D674" s="158" t="s">
        <v>17</v>
      </c>
      <c r="E674" s="25">
        <v>10000</v>
      </c>
      <c r="F674" s="25">
        <v>1000</v>
      </c>
      <c r="G674" s="25">
        <f>E674*F674</f>
        <v>10000000</v>
      </c>
      <c r="H674" s="24">
        <v>43360</v>
      </c>
      <c r="I674" s="26">
        <v>45898</v>
      </c>
      <c r="J674" s="21" t="s">
        <v>13</v>
      </c>
      <c r="K674" s="27">
        <v>0.05</v>
      </c>
      <c r="L674" s="33" t="s">
        <v>14</v>
      </c>
      <c r="M674" s="23">
        <v>0</v>
      </c>
      <c r="N674" s="104" t="s">
        <v>15</v>
      </c>
    </row>
    <row r="675" spans="1:14" s="86" customFormat="1" ht="15" customHeight="1" x14ac:dyDescent="0.25">
      <c r="A675" s="100" t="s">
        <v>122</v>
      </c>
      <c r="B675" s="23">
        <v>5</v>
      </c>
      <c r="C675" s="24">
        <v>43385</v>
      </c>
      <c r="D675" s="156" t="s">
        <v>12</v>
      </c>
      <c r="E675" s="25">
        <v>10000</v>
      </c>
      <c r="F675" s="25">
        <v>1000</v>
      </c>
      <c r="G675" s="25">
        <f>E675*F675</f>
        <v>10000000</v>
      </c>
      <c r="H675" s="24">
        <v>43360</v>
      </c>
      <c r="I675" s="26">
        <v>45898</v>
      </c>
      <c r="J675" s="21" t="s">
        <v>75</v>
      </c>
      <c r="K675" s="34" t="s">
        <v>26</v>
      </c>
      <c r="L675" s="33" t="s">
        <v>14</v>
      </c>
      <c r="M675" s="23">
        <v>0</v>
      </c>
      <c r="N675" s="104" t="s">
        <v>15</v>
      </c>
    </row>
    <row r="676" spans="1:14" s="37" customFormat="1" ht="15" customHeight="1" x14ac:dyDescent="0.25">
      <c r="A676" s="100" t="s">
        <v>122</v>
      </c>
      <c r="B676" s="23">
        <v>6</v>
      </c>
      <c r="C676" s="24">
        <v>43711</v>
      </c>
      <c r="D676" s="160" t="s">
        <v>12</v>
      </c>
      <c r="E676" s="25">
        <v>20000</v>
      </c>
      <c r="F676" s="25">
        <v>100</v>
      </c>
      <c r="G676" s="25">
        <f>F676*E676</f>
        <v>2000000</v>
      </c>
      <c r="H676" s="24">
        <v>43678</v>
      </c>
      <c r="I676" s="26">
        <v>45504</v>
      </c>
      <c r="J676" s="21" t="s">
        <v>75</v>
      </c>
      <c r="K676" s="34" t="s">
        <v>29</v>
      </c>
      <c r="L676" s="28" t="s">
        <v>14</v>
      </c>
      <c r="M676" s="23">
        <v>0</v>
      </c>
      <c r="N676" s="21" t="s">
        <v>15</v>
      </c>
    </row>
    <row r="677" spans="1:14" s="86" customFormat="1" ht="15" x14ac:dyDescent="0.25">
      <c r="A677" s="100" t="s">
        <v>122</v>
      </c>
      <c r="B677" s="23">
        <v>7</v>
      </c>
      <c r="C677" s="24">
        <v>43711</v>
      </c>
      <c r="D677" s="160" t="s">
        <v>12</v>
      </c>
      <c r="E677" s="25">
        <v>30000</v>
      </c>
      <c r="F677" s="25">
        <v>100</v>
      </c>
      <c r="G677" s="25">
        <f>F677*E677</f>
        <v>3000000</v>
      </c>
      <c r="H677" s="24">
        <v>43678</v>
      </c>
      <c r="I677" s="26">
        <v>45504</v>
      </c>
      <c r="J677" s="21" t="s">
        <v>75</v>
      </c>
      <c r="K677" s="34" t="s">
        <v>29</v>
      </c>
      <c r="L677" s="28" t="s">
        <v>14</v>
      </c>
      <c r="M677" s="23">
        <v>0</v>
      </c>
      <c r="N677" s="21" t="s">
        <v>15</v>
      </c>
    </row>
    <row r="678" spans="1:14" s="86" customFormat="1" ht="15" x14ac:dyDescent="0.25">
      <c r="A678" s="100" t="s">
        <v>122</v>
      </c>
      <c r="B678" s="10">
        <v>8</v>
      </c>
      <c r="C678" s="3">
        <v>44034</v>
      </c>
      <c r="D678" s="157" t="s">
        <v>12</v>
      </c>
      <c r="E678" s="4">
        <v>10000</v>
      </c>
      <c r="F678" s="4">
        <v>100</v>
      </c>
      <c r="G678" s="25">
        <f t="shared" ref="G678:G680" si="41">F678*E678</f>
        <v>1000000</v>
      </c>
      <c r="H678" s="6">
        <v>44032</v>
      </c>
      <c r="I678" s="6">
        <v>45859</v>
      </c>
      <c r="J678" s="7" t="s">
        <v>75</v>
      </c>
      <c r="K678" s="54" t="s">
        <v>26</v>
      </c>
      <c r="L678" s="29" t="s">
        <v>14</v>
      </c>
      <c r="M678" s="10">
        <v>51.81</v>
      </c>
      <c r="N678" s="106" t="s">
        <v>15</v>
      </c>
    </row>
    <row r="679" spans="1:14" s="86" customFormat="1" ht="15" x14ac:dyDescent="0.25">
      <c r="A679" s="100" t="s">
        <v>122</v>
      </c>
      <c r="B679" s="10">
        <v>9</v>
      </c>
      <c r="C679" s="3">
        <v>44034</v>
      </c>
      <c r="D679" s="157" t="s">
        <v>12</v>
      </c>
      <c r="E679" s="4">
        <v>20000</v>
      </c>
      <c r="F679" s="4">
        <v>100</v>
      </c>
      <c r="G679" s="25">
        <f t="shared" si="41"/>
        <v>2000000</v>
      </c>
      <c r="H679" s="6">
        <v>44032</v>
      </c>
      <c r="I679" s="6">
        <v>45859</v>
      </c>
      <c r="J679" s="7" t="s">
        <v>75</v>
      </c>
      <c r="K679" s="54" t="s">
        <v>29</v>
      </c>
      <c r="L679" s="29" t="s">
        <v>14</v>
      </c>
      <c r="M679" s="10">
        <v>63.07</v>
      </c>
      <c r="N679" s="106" t="s">
        <v>15</v>
      </c>
    </row>
    <row r="680" spans="1:14" s="86" customFormat="1" ht="33.75" x14ac:dyDescent="0.25">
      <c r="A680" s="100" t="s">
        <v>122</v>
      </c>
      <c r="B680" s="10">
        <v>10</v>
      </c>
      <c r="C680" s="3">
        <v>44034</v>
      </c>
      <c r="D680" s="157" t="s">
        <v>12</v>
      </c>
      <c r="E680" s="4">
        <v>20000</v>
      </c>
      <c r="F680" s="4">
        <v>100</v>
      </c>
      <c r="G680" s="25">
        <f t="shared" si="41"/>
        <v>2000000</v>
      </c>
      <c r="H680" s="6">
        <v>44032</v>
      </c>
      <c r="I680" s="6">
        <v>45859</v>
      </c>
      <c r="J680" s="7" t="s">
        <v>75</v>
      </c>
      <c r="K680" s="92" t="s">
        <v>404</v>
      </c>
      <c r="L680" s="29" t="s">
        <v>14</v>
      </c>
      <c r="M680" s="10">
        <v>99.91</v>
      </c>
      <c r="N680" s="106" t="s">
        <v>15</v>
      </c>
    </row>
    <row r="681" spans="1:14" s="37" customFormat="1" ht="15" customHeight="1" x14ac:dyDescent="0.25">
      <c r="A681" s="83"/>
      <c r="B681" s="84"/>
      <c r="C681" s="84"/>
      <c r="D681" s="154"/>
      <c r="E681" s="84"/>
      <c r="F681" s="84"/>
      <c r="G681" s="84"/>
      <c r="H681" s="84"/>
      <c r="I681" s="84"/>
      <c r="J681" s="84"/>
      <c r="K681" s="84"/>
      <c r="L681" s="84"/>
      <c r="M681" s="85"/>
      <c r="N681" s="101"/>
    </row>
    <row r="682" spans="1:14" s="37" customFormat="1" ht="15" customHeight="1" x14ac:dyDescent="0.25">
      <c r="A682" s="100" t="s">
        <v>163</v>
      </c>
      <c r="B682" s="23">
        <v>1</v>
      </c>
      <c r="C682" s="24">
        <v>43033</v>
      </c>
      <c r="D682" s="158" t="s">
        <v>17</v>
      </c>
      <c r="E682" s="25">
        <v>871</v>
      </c>
      <c r="F682" s="25">
        <v>1000</v>
      </c>
      <c r="G682" s="25">
        <f>F682*E682</f>
        <v>871000</v>
      </c>
      <c r="H682" s="24">
        <v>43040</v>
      </c>
      <c r="I682" s="26">
        <v>44862</v>
      </c>
      <c r="J682" s="21" t="s">
        <v>13</v>
      </c>
      <c r="K682" s="27">
        <v>7.0000000000000007E-2</v>
      </c>
      <c r="L682" s="33" t="s">
        <v>33</v>
      </c>
      <c r="M682" s="23">
        <v>100</v>
      </c>
      <c r="N682" s="104" t="s">
        <v>15</v>
      </c>
    </row>
    <row r="683" spans="1:14" s="86" customFormat="1" ht="15" x14ac:dyDescent="0.25">
      <c r="A683" s="100" t="s">
        <v>163</v>
      </c>
      <c r="B683" s="23">
        <v>2</v>
      </c>
      <c r="C683" s="24">
        <v>43360</v>
      </c>
      <c r="D683" s="156" t="s">
        <v>17</v>
      </c>
      <c r="E683" s="25">
        <v>808</v>
      </c>
      <c r="F683" s="25">
        <v>1000</v>
      </c>
      <c r="G683" s="9">
        <f>F683*E683</f>
        <v>808000</v>
      </c>
      <c r="H683" s="26">
        <v>43374</v>
      </c>
      <c r="I683" s="26">
        <v>45198</v>
      </c>
      <c r="J683" s="31" t="s">
        <v>13</v>
      </c>
      <c r="K683" s="35">
        <v>6.5000000000000002E-2</v>
      </c>
      <c r="L683" s="46" t="s">
        <v>14</v>
      </c>
      <c r="M683" s="74">
        <v>100</v>
      </c>
      <c r="N683" s="105" t="s">
        <v>15</v>
      </c>
    </row>
    <row r="684" spans="1:14" s="37" customFormat="1" ht="15" customHeight="1" x14ac:dyDescent="0.25">
      <c r="A684" s="83"/>
      <c r="B684" s="84"/>
      <c r="C684" s="84"/>
      <c r="D684" s="154"/>
      <c r="E684" s="84"/>
      <c r="F684" s="84"/>
      <c r="G684" s="84"/>
      <c r="H684" s="84"/>
      <c r="I684" s="84"/>
      <c r="J684" s="84"/>
      <c r="K684" s="84"/>
      <c r="L684" s="84"/>
      <c r="M684" s="85"/>
      <c r="N684" s="101"/>
    </row>
    <row r="685" spans="1:14" s="37" customFormat="1" ht="15" customHeight="1" x14ac:dyDescent="0.25">
      <c r="A685" s="20" t="s">
        <v>78</v>
      </c>
      <c r="B685" s="23">
        <v>2</v>
      </c>
      <c r="C685" s="24">
        <v>42970</v>
      </c>
      <c r="D685" s="156" t="s">
        <v>17</v>
      </c>
      <c r="E685" s="25">
        <v>1000</v>
      </c>
      <c r="F685" s="25">
        <v>1000</v>
      </c>
      <c r="G685" s="9">
        <f>F685*E685</f>
        <v>1000000</v>
      </c>
      <c r="H685" s="26">
        <v>42962</v>
      </c>
      <c r="I685" s="26">
        <v>44422</v>
      </c>
      <c r="J685" s="21" t="s">
        <v>13</v>
      </c>
      <c r="K685" s="22">
        <v>7.0000000000000007E-2</v>
      </c>
      <c r="L685" s="22" t="s">
        <v>14</v>
      </c>
      <c r="M685" s="23">
        <v>90</v>
      </c>
      <c r="N685" s="105" t="s">
        <v>15</v>
      </c>
    </row>
    <row r="686" spans="1:14" s="37" customFormat="1" ht="15" customHeight="1" x14ac:dyDescent="0.25">
      <c r="A686" s="90" t="s">
        <v>78</v>
      </c>
      <c r="B686" s="10">
        <v>3</v>
      </c>
      <c r="C686" s="3">
        <v>43994</v>
      </c>
      <c r="D686" s="157" t="s">
        <v>12</v>
      </c>
      <c r="E686" s="4">
        <v>3964712</v>
      </c>
      <c r="F686" s="4">
        <v>5</v>
      </c>
      <c r="G686" s="9">
        <f>F686*E686</f>
        <v>19823560</v>
      </c>
      <c r="H686" s="6">
        <v>43997</v>
      </c>
      <c r="I686" s="6">
        <v>47480</v>
      </c>
      <c r="J686" s="7" t="s">
        <v>385</v>
      </c>
      <c r="K686" s="22">
        <v>0</v>
      </c>
      <c r="L686" s="29" t="s">
        <v>14</v>
      </c>
      <c r="M686" s="10">
        <v>100</v>
      </c>
      <c r="N686" s="106" t="s">
        <v>15</v>
      </c>
    </row>
    <row r="687" spans="1:14" s="37" customFormat="1" ht="15" customHeight="1" x14ac:dyDescent="0.25">
      <c r="A687" s="83"/>
      <c r="B687" s="84"/>
      <c r="C687" s="84"/>
      <c r="D687" s="154"/>
      <c r="E687" s="84"/>
      <c r="F687" s="84"/>
      <c r="G687" s="84"/>
      <c r="H687" s="84"/>
      <c r="I687" s="84"/>
      <c r="J687" s="84"/>
      <c r="K687" s="84"/>
      <c r="L687" s="84"/>
      <c r="M687" s="85"/>
      <c r="N687" s="101"/>
    </row>
    <row r="688" spans="1:14" s="37" customFormat="1" ht="15" customHeight="1" x14ac:dyDescent="0.25">
      <c r="A688" s="100" t="s">
        <v>79</v>
      </c>
      <c r="B688" s="235">
        <v>3</v>
      </c>
      <c r="C688" s="236">
        <v>43242</v>
      </c>
      <c r="D688" s="245" t="s">
        <v>12</v>
      </c>
      <c r="E688" s="238">
        <v>100000</v>
      </c>
      <c r="F688" s="238">
        <v>100</v>
      </c>
      <c r="G688" s="268">
        <f>F688*E688</f>
        <v>10000000</v>
      </c>
      <c r="H688" s="239">
        <v>43241</v>
      </c>
      <c r="I688" s="239">
        <v>45046</v>
      </c>
      <c r="J688" s="240" t="s">
        <v>75</v>
      </c>
      <c r="K688" s="269" t="s">
        <v>96</v>
      </c>
      <c r="L688" s="269" t="s">
        <v>14</v>
      </c>
      <c r="M688" s="235">
        <v>17.478999999999999</v>
      </c>
      <c r="N688" s="248" t="s">
        <v>15</v>
      </c>
    </row>
    <row r="689" spans="1:14" s="37" customFormat="1" ht="57.75" customHeight="1" x14ac:dyDescent="0.25">
      <c r="A689" s="20" t="s">
        <v>79</v>
      </c>
      <c r="B689" s="10">
        <v>4</v>
      </c>
      <c r="C689" s="3">
        <v>43889</v>
      </c>
      <c r="D689" s="157" t="s">
        <v>12</v>
      </c>
      <c r="E689" s="4">
        <v>50000</v>
      </c>
      <c r="F689" s="4">
        <v>100</v>
      </c>
      <c r="G689" s="268">
        <f>F689*E689</f>
        <v>5000000</v>
      </c>
      <c r="H689" s="6">
        <v>43861</v>
      </c>
      <c r="I689" s="6">
        <v>45657</v>
      </c>
      <c r="J689" s="7" t="s">
        <v>75</v>
      </c>
      <c r="K689" s="92" t="s">
        <v>305</v>
      </c>
      <c r="L689" s="29" t="s">
        <v>14</v>
      </c>
      <c r="M689" s="10">
        <v>0</v>
      </c>
      <c r="N689" s="7" t="s">
        <v>15</v>
      </c>
    </row>
    <row r="690" spans="1:14" s="37" customFormat="1" ht="14.25" customHeight="1" x14ac:dyDescent="0.25">
      <c r="A690" s="83"/>
      <c r="B690" s="84"/>
      <c r="C690" s="84"/>
      <c r="D690" s="154"/>
      <c r="E690" s="84"/>
      <c r="F690" s="84"/>
      <c r="G690" s="84"/>
      <c r="H690" s="84"/>
      <c r="I690" s="84"/>
      <c r="J690" s="84"/>
      <c r="K690" s="84"/>
      <c r="L690" s="84"/>
      <c r="M690" s="85"/>
      <c r="N690" s="101"/>
    </row>
    <row r="691" spans="1:14" s="37" customFormat="1" ht="124.5" customHeight="1" x14ac:dyDescent="0.25">
      <c r="A691" s="89" t="s">
        <v>218</v>
      </c>
      <c r="B691" s="10">
        <v>3</v>
      </c>
      <c r="C691" s="3">
        <v>43500</v>
      </c>
      <c r="D691" s="152" t="s">
        <v>18</v>
      </c>
      <c r="E691" s="4">
        <v>26683</v>
      </c>
      <c r="F691" s="4">
        <v>1000</v>
      </c>
      <c r="G691" s="4">
        <f>F691*E691</f>
        <v>26683000</v>
      </c>
      <c r="H691" s="6">
        <v>43462</v>
      </c>
      <c r="I691" s="6">
        <v>46934</v>
      </c>
      <c r="J691" s="41" t="s">
        <v>13</v>
      </c>
      <c r="K691" s="65" t="s">
        <v>276</v>
      </c>
      <c r="L691" s="46" t="s">
        <v>21</v>
      </c>
      <c r="M691" s="2">
        <v>100</v>
      </c>
      <c r="N691" s="102" t="s">
        <v>15</v>
      </c>
    </row>
    <row r="692" spans="1:14" s="37" customFormat="1" ht="15" customHeight="1" x14ac:dyDescent="0.25">
      <c r="A692" s="124"/>
      <c r="B692" s="84"/>
      <c r="C692" s="84"/>
      <c r="D692" s="154"/>
      <c r="E692" s="84"/>
      <c r="F692" s="84"/>
      <c r="G692" s="84"/>
      <c r="H692" s="84"/>
      <c r="I692" s="84"/>
      <c r="J692" s="84"/>
      <c r="K692" s="84"/>
      <c r="L692" s="84"/>
      <c r="M692" s="85"/>
      <c r="N692" s="101"/>
    </row>
    <row r="693" spans="1:14" s="37" customFormat="1" ht="15" customHeight="1" x14ac:dyDescent="0.25">
      <c r="A693" s="20" t="s">
        <v>164</v>
      </c>
      <c r="B693" s="10">
        <v>2</v>
      </c>
      <c r="C693" s="3">
        <v>43252</v>
      </c>
      <c r="D693" s="152" t="s">
        <v>12</v>
      </c>
      <c r="E693" s="4">
        <v>3450</v>
      </c>
      <c r="F693" s="4">
        <v>100</v>
      </c>
      <c r="G693" s="4">
        <f>F693*E693</f>
        <v>345000</v>
      </c>
      <c r="H693" s="6">
        <v>43252</v>
      </c>
      <c r="I693" s="6">
        <v>45077</v>
      </c>
      <c r="J693" s="41" t="s">
        <v>13</v>
      </c>
      <c r="K693" s="46">
        <v>0.16</v>
      </c>
      <c r="L693" s="46" t="s">
        <v>33</v>
      </c>
      <c r="M693" s="2">
        <v>100</v>
      </c>
      <c r="N693" s="102" t="s">
        <v>15</v>
      </c>
    </row>
    <row r="694" spans="1:14" s="37" customFormat="1" ht="15" customHeight="1" x14ac:dyDescent="0.25">
      <c r="A694" s="186"/>
      <c r="B694" s="187"/>
      <c r="C694" s="177"/>
      <c r="D694" s="178"/>
      <c r="E694" s="179"/>
      <c r="F694" s="179"/>
      <c r="G694" s="179"/>
      <c r="H694" s="180"/>
      <c r="I694" s="180"/>
      <c r="J694" s="181"/>
      <c r="K694" s="182"/>
      <c r="L694" s="183"/>
      <c r="M694" s="184"/>
      <c r="N694" s="185"/>
    </row>
    <row r="695" spans="1:14" s="37" customFormat="1" ht="15" customHeight="1" x14ac:dyDescent="0.25">
      <c r="A695" s="90" t="s">
        <v>405</v>
      </c>
      <c r="B695" s="10">
        <v>1</v>
      </c>
      <c r="C695" s="3">
        <v>44042</v>
      </c>
      <c r="D695" s="157" t="s">
        <v>17</v>
      </c>
      <c r="E695" s="4">
        <v>800</v>
      </c>
      <c r="F695" s="4">
        <v>50</v>
      </c>
      <c r="G695" s="4">
        <f t="shared" ref="G695" si="42">F695*E695</f>
        <v>40000</v>
      </c>
      <c r="H695" s="6">
        <v>44012</v>
      </c>
      <c r="I695" s="6">
        <v>45107</v>
      </c>
      <c r="J695" s="7" t="s">
        <v>13</v>
      </c>
      <c r="K695" s="175">
        <v>7.7499999999999999E-2</v>
      </c>
      <c r="L695" s="29" t="s">
        <v>33</v>
      </c>
      <c r="M695" s="2">
        <v>0</v>
      </c>
      <c r="N695" s="106" t="s">
        <v>15</v>
      </c>
    </row>
    <row r="696" spans="1:14" s="37" customFormat="1" ht="15" customHeight="1" x14ac:dyDescent="0.25">
      <c r="A696" s="83"/>
      <c r="B696" s="84"/>
      <c r="C696" s="84"/>
      <c r="D696" s="154"/>
      <c r="E696" s="84"/>
      <c r="F696" s="84"/>
      <c r="G696" s="84"/>
      <c r="H696" s="84"/>
      <c r="I696" s="84"/>
      <c r="J696" s="84"/>
      <c r="K696" s="84"/>
      <c r="L696" s="84"/>
      <c r="M696" s="85"/>
      <c r="N696" s="101"/>
    </row>
    <row r="697" spans="1:14" s="37" customFormat="1" ht="15" customHeight="1" x14ac:dyDescent="0.25">
      <c r="A697" s="100" t="s">
        <v>80</v>
      </c>
      <c r="B697" s="10">
        <v>5</v>
      </c>
      <c r="C697" s="3">
        <v>43917</v>
      </c>
      <c r="D697" s="300" t="s">
        <v>17</v>
      </c>
      <c r="E697" s="4">
        <v>4500</v>
      </c>
      <c r="F697" s="4">
        <v>100</v>
      </c>
      <c r="G697" s="4">
        <f>F697*E697</f>
        <v>450000</v>
      </c>
      <c r="H697" s="6">
        <v>43891</v>
      </c>
      <c r="I697" s="6">
        <v>47542</v>
      </c>
      <c r="J697" s="7" t="s">
        <v>13</v>
      </c>
      <c r="K697" s="35">
        <v>9.9000000000000005E-2</v>
      </c>
      <c r="L697" s="35" t="s">
        <v>14</v>
      </c>
      <c r="M697" s="10"/>
      <c r="N697" s="11" t="s">
        <v>15</v>
      </c>
    </row>
    <row r="698" spans="1:14" s="37" customFormat="1" ht="15" customHeight="1" x14ac:dyDescent="0.25">
      <c r="A698" s="83"/>
      <c r="B698" s="84"/>
      <c r="C698" s="84"/>
      <c r="D698" s="154"/>
      <c r="E698" s="84"/>
      <c r="F698" s="84"/>
      <c r="G698" s="179"/>
      <c r="H698" s="84"/>
      <c r="I698" s="84"/>
      <c r="J698" s="84"/>
      <c r="K698" s="84"/>
      <c r="L698" s="84"/>
      <c r="M698" s="85"/>
      <c r="N698" s="101"/>
    </row>
    <row r="699" spans="1:14" s="37" customFormat="1" ht="15" customHeight="1" x14ac:dyDescent="0.25">
      <c r="A699" s="90" t="s">
        <v>374</v>
      </c>
      <c r="B699" s="93">
        <v>1</v>
      </c>
      <c r="C699" s="3">
        <v>43784</v>
      </c>
      <c r="D699" s="157" t="s">
        <v>12</v>
      </c>
      <c r="E699" s="4">
        <v>600</v>
      </c>
      <c r="F699" s="4">
        <v>1000</v>
      </c>
      <c r="G699" s="9">
        <f>E699*F699</f>
        <v>600000</v>
      </c>
      <c r="H699" s="6">
        <v>43710</v>
      </c>
      <c r="I699" s="6">
        <v>44806</v>
      </c>
      <c r="J699" s="7" t="s">
        <v>13</v>
      </c>
      <c r="K699" s="46">
        <v>0.12</v>
      </c>
      <c r="L699" s="29" t="s">
        <v>33</v>
      </c>
      <c r="M699" s="2">
        <v>100</v>
      </c>
      <c r="N699" s="106" t="s">
        <v>15</v>
      </c>
    </row>
    <row r="700" spans="1:14" s="37" customFormat="1" ht="15" customHeight="1" x14ac:dyDescent="0.25">
      <c r="A700" s="90" t="s">
        <v>374</v>
      </c>
      <c r="B700" s="2">
        <v>2</v>
      </c>
      <c r="C700" s="321">
        <v>44082</v>
      </c>
      <c r="D700" s="322" t="s">
        <v>12</v>
      </c>
      <c r="E700" s="323">
        <v>300</v>
      </c>
      <c r="F700" s="323">
        <v>1000</v>
      </c>
      <c r="G700" s="9">
        <f>E700*F700</f>
        <v>300000</v>
      </c>
      <c r="H700" s="324">
        <v>44052</v>
      </c>
      <c r="I700" s="324">
        <v>45129</v>
      </c>
      <c r="J700" s="325" t="s">
        <v>13</v>
      </c>
      <c r="K700" s="46">
        <v>0.16</v>
      </c>
      <c r="L700" s="326" t="s">
        <v>33</v>
      </c>
      <c r="M700" s="331">
        <v>75.33</v>
      </c>
      <c r="N700" s="327" t="s">
        <v>15</v>
      </c>
    </row>
    <row r="701" spans="1:14" s="56" customFormat="1" ht="15" customHeight="1" x14ac:dyDescent="0.25">
      <c r="A701" s="126"/>
      <c r="B701" s="126"/>
      <c r="C701" s="126"/>
      <c r="D701" s="126"/>
      <c r="E701" s="126"/>
      <c r="F701" s="126"/>
      <c r="G701" s="126"/>
      <c r="H701" s="126"/>
      <c r="I701" s="126"/>
      <c r="J701" s="126"/>
      <c r="K701" s="126"/>
      <c r="L701" s="126"/>
      <c r="M701" s="126"/>
      <c r="N701" s="126"/>
    </row>
    <row r="702" spans="1:14" s="37" customFormat="1" ht="15" customHeight="1" x14ac:dyDescent="0.25">
      <c r="A702" s="20" t="s">
        <v>165</v>
      </c>
      <c r="B702" s="10">
        <v>2</v>
      </c>
      <c r="C702" s="3">
        <v>43404</v>
      </c>
      <c r="D702" s="156" t="s">
        <v>17</v>
      </c>
      <c r="E702" s="4">
        <v>1000</v>
      </c>
      <c r="F702" s="4">
        <v>1000</v>
      </c>
      <c r="G702" s="9">
        <f>E702*F702</f>
        <v>1000000</v>
      </c>
      <c r="H702" s="6">
        <v>43374</v>
      </c>
      <c r="I702" s="6">
        <v>44469</v>
      </c>
      <c r="J702" s="41" t="s">
        <v>13</v>
      </c>
      <c r="K702" s="46">
        <v>0.06</v>
      </c>
      <c r="L702" s="46" t="s">
        <v>14</v>
      </c>
      <c r="M702" s="2">
        <v>100</v>
      </c>
      <c r="N702" s="102" t="s">
        <v>15</v>
      </c>
    </row>
    <row r="703" spans="1:14" s="37" customFormat="1" ht="15" customHeight="1" x14ac:dyDescent="0.25">
      <c r="A703" s="186"/>
      <c r="B703" s="187"/>
      <c r="C703" s="177"/>
      <c r="D703" s="178"/>
      <c r="E703" s="179"/>
      <c r="F703" s="179"/>
      <c r="G703" s="179"/>
      <c r="H703" s="180"/>
      <c r="I703" s="180"/>
      <c r="J703" s="181"/>
      <c r="K703" s="182"/>
      <c r="L703" s="183"/>
      <c r="M703" s="184"/>
      <c r="N703" s="185"/>
    </row>
    <row r="704" spans="1:14" s="37" customFormat="1" ht="15" customHeight="1" x14ac:dyDescent="0.25">
      <c r="A704" s="90" t="s">
        <v>301</v>
      </c>
      <c r="B704" s="10">
        <v>5</v>
      </c>
      <c r="C704" s="3">
        <v>43854</v>
      </c>
      <c r="D704" s="157" t="s">
        <v>12</v>
      </c>
      <c r="E704" s="4">
        <v>500</v>
      </c>
      <c r="F704" s="4">
        <v>1000</v>
      </c>
      <c r="G704" s="9">
        <f>E704*F704</f>
        <v>500000</v>
      </c>
      <c r="H704" s="6">
        <v>43850</v>
      </c>
      <c r="I704" s="6">
        <v>45677</v>
      </c>
      <c r="J704" s="7" t="s">
        <v>13</v>
      </c>
      <c r="K704" s="54">
        <v>0.13500000000000001</v>
      </c>
      <c r="L704" s="29" t="s">
        <v>14</v>
      </c>
      <c r="M704" s="2">
        <v>100</v>
      </c>
      <c r="N704" s="106" t="s">
        <v>15</v>
      </c>
    </row>
    <row r="705" spans="1:14" s="37" customFormat="1" ht="15" customHeight="1" x14ac:dyDescent="0.25">
      <c r="A705" s="90" t="s">
        <v>301</v>
      </c>
      <c r="B705" s="348">
        <v>6</v>
      </c>
      <c r="C705" s="349">
        <v>44194</v>
      </c>
      <c r="D705" s="350" t="s">
        <v>17</v>
      </c>
      <c r="E705" s="351">
        <v>300</v>
      </c>
      <c r="F705" s="351">
        <v>1000</v>
      </c>
      <c r="G705" s="9">
        <f>E705*F705</f>
        <v>300000</v>
      </c>
      <c r="H705" s="352">
        <v>44193</v>
      </c>
      <c r="I705" s="352">
        <v>53324</v>
      </c>
      <c r="J705" s="353" t="s">
        <v>13</v>
      </c>
      <c r="K705" s="370">
        <v>6.5000000000000002E-2</v>
      </c>
      <c r="L705" s="354" t="s">
        <v>33</v>
      </c>
      <c r="M705" s="357"/>
      <c r="N705" s="355" t="s">
        <v>15</v>
      </c>
    </row>
    <row r="706" spans="1:14" s="37" customFormat="1" ht="15" customHeight="1" x14ac:dyDescent="0.25">
      <c r="A706" s="83"/>
      <c r="B706" s="84"/>
      <c r="C706" s="84"/>
      <c r="D706" s="154"/>
      <c r="E706" s="84"/>
      <c r="F706" s="84"/>
      <c r="G706" s="84"/>
      <c r="H706" s="84"/>
      <c r="I706" s="84"/>
      <c r="J706" s="84"/>
      <c r="K706" s="84"/>
      <c r="L706" s="84"/>
      <c r="M706" s="85"/>
      <c r="N706" s="101"/>
    </row>
    <row r="707" spans="1:14" s="37" customFormat="1" ht="15" customHeight="1" x14ac:dyDescent="0.25">
      <c r="A707" s="100" t="s">
        <v>81</v>
      </c>
      <c r="B707" s="23">
        <v>6</v>
      </c>
      <c r="C707" s="24">
        <v>43339</v>
      </c>
      <c r="D707" s="159" t="s">
        <v>12</v>
      </c>
      <c r="E707" s="25">
        <v>10000</v>
      </c>
      <c r="F707" s="25">
        <v>1000</v>
      </c>
      <c r="G707" s="25">
        <f>F707*E707</f>
        <v>10000000</v>
      </c>
      <c r="H707" s="26">
        <v>43318</v>
      </c>
      <c r="I707" s="26">
        <v>44414</v>
      </c>
      <c r="J707" s="32" t="s">
        <v>13</v>
      </c>
      <c r="K707" s="28">
        <v>0.115</v>
      </c>
      <c r="L707" s="14" t="s">
        <v>27</v>
      </c>
      <c r="M707" s="23">
        <v>100</v>
      </c>
      <c r="N707" s="103" t="s">
        <v>15</v>
      </c>
    </row>
    <row r="708" spans="1:14" s="86" customFormat="1" ht="15" x14ac:dyDescent="0.25">
      <c r="A708" s="100" t="s">
        <v>81</v>
      </c>
      <c r="B708" s="23">
        <v>7</v>
      </c>
      <c r="C708" s="24">
        <v>43416</v>
      </c>
      <c r="D708" s="159" t="s">
        <v>12</v>
      </c>
      <c r="E708" s="25">
        <v>20000</v>
      </c>
      <c r="F708" s="25">
        <v>1000</v>
      </c>
      <c r="G708" s="25">
        <f>F708*E708</f>
        <v>20000000</v>
      </c>
      <c r="H708" s="26">
        <v>43419</v>
      </c>
      <c r="I708" s="26">
        <v>44515</v>
      </c>
      <c r="J708" s="32" t="s">
        <v>13</v>
      </c>
      <c r="K708" s="28">
        <v>0.115</v>
      </c>
      <c r="L708" s="14" t="s">
        <v>27</v>
      </c>
      <c r="M708" s="23">
        <v>100</v>
      </c>
      <c r="N708" s="103" t="s">
        <v>15</v>
      </c>
    </row>
    <row r="709" spans="1:14" s="37" customFormat="1" ht="15" customHeight="1" x14ac:dyDescent="0.25">
      <c r="A709" s="100" t="s">
        <v>81</v>
      </c>
      <c r="B709" s="10">
        <v>9</v>
      </c>
      <c r="C709" s="3">
        <v>43783</v>
      </c>
      <c r="D709" s="157" t="s">
        <v>12</v>
      </c>
      <c r="E709" s="4">
        <v>5500</v>
      </c>
      <c r="F709" s="4">
        <v>1000</v>
      </c>
      <c r="G709" s="25">
        <f>F709*E709</f>
        <v>5500000</v>
      </c>
      <c r="H709" s="6">
        <v>43781</v>
      </c>
      <c r="I709" s="6">
        <v>45607</v>
      </c>
      <c r="J709" s="7" t="s">
        <v>13</v>
      </c>
      <c r="K709" s="54">
        <v>0.105</v>
      </c>
      <c r="L709" s="14" t="s">
        <v>27</v>
      </c>
      <c r="M709" s="10">
        <v>100</v>
      </c>
      <c r="N709" s="106" t="s">
        <v>15</v>
      </c>
    </row>
    <row r="710" spans="1:14" s="37" customFormat="1" ht="15" customHeight="1" x14ac:dyDescent="0.25">
      <c r="A710" s="83"/>
      <c r="B710" s="84"/>
      <c r="C710" s="84"/>
      <c r="D710" s="154"/>
      <c r="E710" s="84"/>
      <c r="F710" s="84"/>
      <c r="G710" s="84"/>
      <c r="H710" s="84"/>
      <c r="I710" s="84"/>
      <c r="J710" s="84"/>
      <c r="K710" s="84"/>
      <c r="L710" s="84"/>
      <c r="M710" s="85"/>
      <c r="N710" s="101"/>
    </row>
    <row r="711" spans="1:14" s="37" customFormat="1" ht="114" customHeight="1" x14ac:dyDescent="0.25">
      <c r="A711" s="100" t="s">
        <v>166</v>
      </c>
      <c r="B711" s="23">
        <v>1</v>
      </c>
      <c r="C711" s="24">
        <v>43404</v>
      </c>
      <c r="D711" s="156" t="s">
        <v>18</v>
      </c>
      <c r="E711" s="25">
        <v>3500</v>
      </c>
      <c r="F711" s="25">
        <v>1000</v>
      </c>
      <c r="G711" s="9">
        <f>F711*E711</f>
        <v>3500000</v>
      </c>
      <c r="H711" s="26">
        <v>43367</v>
      </c>
      <c r="I711" s="26">
        <v>45193</v>
      </c>
      <c r="J711" s="21" t="s">
        <v>13</v>
      </c>
      <c r="K711" s="65" t="s">
        <v>258</v>
      </c>
      <c r="L711" s="27" t="s">
        <v>14</v>
      </c>
      <c r="M711" s="23">
        <v>28.57</v>
      </c>
      <c r="N711" s="105" t="s">
        <v>15</v>
      </c>
    </row>
    <row r="712" spans="1:14" s="37" customFormat="1" ht="57.75" customHeight="1" x14ac:dyDescent="0.25">
      <c r="A712" s="100" t="s">
        <v>166</v>
      </c>
      <c r="B712" s="23">
        <v>2</v>
      </c>
      <c r="C712" s="24">
        <v>43404</v>
      </c>
      <c r="D712" s="158" t="s">
        <v>28</v>
      </c>
      <c r="E712" s="25">
        <v>230000</v>
      </c>
      <c r="F712" s="25">
        <v>1000</v>
      </c>
      <c r="G712" s="25">
        <f>F712*E712</f>
        <v>230000000</v>
      </c>
      <c r="H712" s="26">
        <v>43367</v>
      </c>
      <c r="I712" s="26">
        <v>45193</v>
      </c>
      <c r="J712" s="21" t="s">
        <v>13</v>
      </c>
      <c r="K712" s="65" t="s">
        <v>111</v>
      </c>
      <c r="L712" s="27" t="s">
        <v>14</v>
      </c>
      <c r="M712" s="23">
        <v>94.68</v>
      </c>
      <c r="N712" s="105" t="s">
        <v>15</v>
      </c>
    </row>
    <row r="713" spans="1:14" s="37" customFormat="1" ht="15" customHeight="1" x14ac:dyDescent="0.25">
      <c r="A713" s="83"/>
      <c r="B713" s="84"/>
      <c r="C713" s="84"/>
      <c r="D713" s="154"/>
      <c r="E713" s="84"/>
      <c r="F713" s="84"/>
      <c r="G713" s="84"/>
      <c r="H713" s="84"/>
      <c r="I713" s="84"/>
      <c r="J713" s="84"/>
      <c r="K713" s="84"/>
      <c r="L713" s="84"/>
      <c r="M713" s="85"/>
      <c r="N713" s="101"/>
    </row>
    <row r="714" spans="1:14" s="37" customFormat="1" ht="15" customHeight="1" x14ac:dyDescent="0.25">
      <c r="A714" s="100" t="s">
        <v>167</v>
      </c>
      <c r="B714" s="23">
        <v>2</v>
      </c>
      <c r="C714" s="24">
        <v>43245</v>
      </c>
      <c r="D714" s="156" t="s">
        <v>17</v>
      </c>
      <c r="E714" s="25">
        <v>5000</v>
      </c>
      <c r="F714" s="25">
        <v>10000</v>
      </c>
      <c r="G714" s="25">
        <f>E714*F714</f>
        <v>50000000</v>
      </c>
      <c r="H714" s="26">
        <v>43241</v>
      </c>
      <c r="I714" s="26">
        <v>45747</v>
      </c>
      <c r="J714" s="21" t="s">
        <v>13</v>
      </c>
      <c r="K714" s="27">
        <v>0.05</v>
      </c>
      <c r="L714" s="27" t="s">
        <v>33</v>
      </c>
      <c r="M714" s="23">
        <v>87.6</v>
      </c>
      <c r="N714" s="105" t="s">
        <v>15</v>
      </c>
    </row>
    <row r="715" spans="1:14" s="37" customFormat="1" ht="15" customHeight="1" x14ac:dyDescent="0.25">
      <c r="A715" s="100" t="s">
        <v>167</v>
      </c>
      <c r="B715" s="151">
        <v>3</v>
      </c>
      <c r="C715" s="24">
        <v>43629</v>
      </c>
      <c r="D715" s="156" t="s">
        <v>12</v>
      </c>
      <c r="E715" s="25">
        <v>3000</v>
      </c>
      <c r="F715" s="25">
        <v>10000</v>
      </c>
      <c r="G715" s="25">
        <f t="shared" ref="G715:G724" si="43">E715*F715</f>
        <v>30000000</v>
      </c>
      <c r="H715" s="26">
        <v>43678</v>
      </c>
      <c r="I715" s="26">
        <v>45504</v>
      </c>
      <c r="J715" s="21" t="s">
        <v>75</v>
      </c>
      <c r="K715" s="27" t="s">
        <v>26</v>
      </c>
      <c r="L715" s="27" t="s">
        <v>33</v>
      </c>
      <c r="M715" s="23">
        <v>100</v>
      </c>
      <c r="N715" s="105" t="s">
        <v>15</v>
      </c>
    </row>
    <row r="716" spans="1:14" s="86" customFormat="1" ht="15" x14ac:dyDescent="0.25">
      <c r="A716" s="20" t="s">
        <v>167</v>
      </c>
      <c r="B716" s="10">
        <v>5</v>
      </c>
      <c r="C716" s="3">
        <v>43833</v>
      </c>
      <c r="D716" s="157" t="s">
        <v>12</v>
      </c>
      <c r="E716" s="4">
        <v>2300</v>
      </c>
      <c r="F716" s="4">
        <v>10000</v>
      </c>
      <c r="G716" s="25">
        <f t="shared" si="43"/>
        <v>23000000</v>
      </c>
      <c r="H716" s="6">
        <v>43831</v>
      </c>
      <c r="I716" s="6">
        <v>45289</v>
      </c>
      <c r="J716" s="7" t="s">
        <v>75</v>
      </c>
      <c r="K716" s="54" t="s">
        <v>26</v>
      </c>
      <c r="L716" s="29" t="s">
        <v>33</v>
      </c>
      <c r="M716" s="10">
        <v>100</v>
      </c>
      <c r="N716" s="106" t="s">
        <v>15</v>
      </c>
    </row>
    <row r="717" spans="1:14" s="37" customFormat="1" ht="14.25" customHeight="1" x14ac:dyDescent="0.25">
      <c r="A717" s="100" t="s">
        <v>167</v>
      </c>
      <c r="B717" s="270">
        <v>6</v>
      </c>
      <c r="C717" s="271">
        <v>43829</v>
      </c>
      <c r="D717" s="272" t="s">
        <v>12</v>
      </c>
      <c r="E717" s="273">
        <v>6000</v>
      </c>
      <c r="F717" s="273">
        <v>10000</v>
      </c>
      <c r="G717" s="25">
        <f t="shared" si="43"/>
        <v>60000000</v>
      </c>
      <c r="H717" s="274">
        <v>43831</v>
      </c>
      <c r="I717" s="274">
        <v>46022</v>
      </c>
      <c r="J717" s="275" t="s">
        <v>75</v>
      </c>
      <c r="K717" s="276" t="s">
        <v>26</v>
      </c>
      <c r="L717" s="277" t="s">
        <v>33</v>
      </c>
      <c r="M717" s="270">
        <v>100</v>
      </c>
      <c r="N717" s="278" t="s">
        <v>15</v>
      </c>
    </row>
    <row r="718" spans="1:14" s="56" customFormat="1" ht="14.25" customHeight="1" x14ac:dyDescent="0.25">
      <c r="A718" s="20" t="s">
        <v>167</v>
      </c>
      <c r="B718" s="10">
        <v>7</v>
      </c>
      <c r="C718" s="3">
        <v>43873</v>
      </c>
      <c r="D718" s="157" t="s">
        <v>12</v>
      </c>
      <c r="E718" s="4">
        <v>4000</v>
      </c>
      <c r="F718" s="4">
        <v>10000</v>
      </c>
      <c r="G718" s="25">
        <f t="shared" si="43"/>
        <v>40000000</v>
      </c>
      <c r="H718" s="6">
        <v>43891</v>
      </c>
      <c r="I718" s="6">
        <v>46022</v>
      </c>
      <c r="J718" s="7" t="s">
        <v>75</v>
      </c>
      <c r="K718" s="54" t="s">
        <v>26</v>
      </c>
      <c r="L718" s="29" t="s">
        <v>33</v>
      </c>
      <c r="M718" s="10">
        <v>100</v>
      </c>
      <c r="N718" s="106" t="s">
        <v>15</v>
      </c>
    </row>
    <row r="719" spans="1:14" s="56" customFormat="1" ht="14.25" customHeight="1" x14ac:dyDescent="0.25">
      <c r="A719" s="186"/>
      <c r="B719" s="187"/>
      <c r="C719" s="177"/>
      <c r="D719" s="178"/>
      <c r="E719" s="179"/>
      <c r="F719" s="179"/>
      <c r="G719" s="179"/>
      <c r="H719" s="180"/>
      <c r="I719" s="180"/>
      <c r="J719" s="181"/>
      <c r="K719" s="182"/>
      <c r="L719" s="183"/>
      <c r="M719" s="187"/>
      <c r="N719" s="185"/>
    </row>
    <row r="720" spans="1:14" s="56" customFormat="1" ht="14.25" customHeight="1" x14ac:dyDescent="0.25">
      <c r="A720" s="90" t="s">
        <v>379</v>
      </c>
      <c r="B720" s="10">
        <v>1</v>
      </c>
      <c r="C720" s="3">
        <v>43972</v>
      </c>
      <c r="D720" s="157" t="s">
        <v>17</v>
      </c>
      <c r="E720" s="4">
        <v>10000</v>
      </c>
      <c r="F720" s="4">
        <v>50</v>
      </c>
      <c r="G720" s="25">
        <f t="shared" si="43"/>
        <v>500000</v>
      </c>
      <c r="H720" s="6">
        <v>43976</v>
      </c>
      <c r="I720" s="6">
        <v>45802</v>
      </c>
      <c r="J720" s="7" t="s">
        <v>13</v>
      </c>
      <c r="K720" s="175">
        <v>7.7499999999999999E-2</v>
      </c>
      <c r="L720" s="29" t="s">
        <v>14</v>
      </c>
      <c r="M720" s="10">
        <v>40.659999999999997</v>
      </c>
      <c r="N720" s="106" t="s">
        <v>15</v>
      </c>
    </row>
    <row r="721" spans="1:14" s="56" customFormat="1" ht="14.25" customHeight="1" x14ac:dyDescent="0.25">
      <c r="A721" s="186"/>
      <c r="B721" s="187"/>
      <c r="C721" s="177"/>
      <c r="D721" s="178"/>
      <c r="E721" s="179"/>
      <c r="F721" s="179"/>
      <c r="G721" s="179"/>
      <c r="H721" s="180"/>
      <c r="I721" s="180"/>
      <c r="J721" s="181"/>
      <c r="K721" s="182"/>
      <c r="L721" s="183"/>
      <c r="M721" s="187"/>
      <c r="N721" s="185"/>
    </row>
    <row r="722" spans="1:14" s="56" customFormat="1" ht="57" customHeight="1" x14ac:dyDescent="0.25">
      <c r="A722" s="90" t="s">
        <v>442</v>
      </c>
      <c r="B722" s="10">
        <v>1</v>
      </c>
      <c r="C722" s="3">
        <v>44284</v>
      </c>
      <c r="D722" s="157" t="s">
        <v>17</v>
      </c>
      <c r="E722" s="4">
        <v>140</v>
      </c>
      <c r="F722" s="4">
        <v>5000</v>
      </c>
      <c r="G722" s="25">
        <f t="shared" si="43"/>
        <v>700000</v>
      </c>
      <c r="H722" s="6">
        <v>44280</v>
      </c>
      <c r="I722" s="6">
        <v>46113</v>
      </c>
      <c r="J722" s="7" t="s">
        <v>13</v>
      </c>
      <c r="K722" s="65" t="s">
        <v>443</v>
      </c>
      <c r="L722" s="29" t="s">
        <v>21</v>
      </c>
      <c r="M722" s="10"/>
      <c r="N722" s="106" t="s">
        <v>15</v>
      </c>
    </row>
    <row r="723" spans="1:14" s="56" customFormat="1" ht="14.25" customHeight="1" x14ac:dyDescent="0.25">
      <c r="A723" s="186"/>
      <c r="B723" s="187"/>
      <c r="C723" s="177"/>
      <c r="D723" s="178"/>
      <c r="E723" s="179"/>
      <c r="F723" s="179"/>
      <c r="G723" s="179"/>
      <c r="H723" s="180"/>
      <c r="I723" s="180"/>
      <c r="J723" s="181"/>
      <c r="K723" s="182"/>
      <c r="L723" s="183"/>
      <c r="M723" s="187"/>
      <c r="N723" s="185"/>
    </row>
    <row r="724" spans="1:14" s="56" customFormat="1" ht="14.25" customHeight="1" x14ac:dyDescent="0.25">
      <c r="A724" s="90" t="s">
        <v>396</v>
      </c>
      <c r="B724" s="10">
        <v>1</v>
      </c>
      <c r="C724" s="3">
        <v>43994</v>
      </c>
      <c r="D724" s="157" t="s">
        <v>17</v>
      </c>
      <c r="E724" s="4">
        <v>14000</v>
      </c>
      <c r="F724" s="4">
        <v>50</v>
      </c>
      <c r="G724" s="25">
        <f t="shared" si="43"/>
        <v>700000</v>
      </c>
      <c r="H724" s="6">
        <v>43990</v>
      </c>
      <c r="I724" s="6">
        <v>45451</v>
      </c>
      <c r="J724" s="7" t="s">
        <v>13</v>
      </c>
      <c r="K724" s="133">
        <v>0.08</v>
      </c>
      <c r="L724" s="29" t="s">
        <v>14</v>
      </c>
      <c r="M724" s="10">
        <v>58.03</v>
      </c>
      <c r="N724" s="106" t="s">
        <v>15</v>
      </c>
    </row>
    <row r="725" spans="1:14" s="37" customFormat="1" ht="14.25" customHeight="1" x14ac:dyDescent="0.25">
      <c r="A725" s="126"/>
      <c r="B725" s="263"/>
      <c r="C725" s="263"/>
      <c r="D725" s="264"/>
      <c r="E725" s="263"/>
      <c r="F725" s="263"/>
      <c r="G725" s="179"/>
      <c r="H725" s="263"/>
      <c r="I725" s="263"/>
      <c r="J725" s="263"/>
      <c r="K725" s="263"/>
      <c r="L725" s="263"/>
      <c r="M725" s="265"/>
      <c r="N725" s="266"/>
    </row>
    <row r="726" spans="1:14" s="37" customFormat="1" ht="15" customHeight="1" x14ac:dyDescent="0.25">
      <c r="A726" s="100" t="s">
        <v>176</v>
      </c>
      <c r="B726" s="10">
        <v>1</v>
      </c>
      <c r="C726" s="3">
        <v>43447</v>
      </c>
      <c r="D726" s="156" t="s">
        <v>17</v>
      </c>
      <c r="E726" s="4">
        <v>2000</v>
      </c>
      <c r="F726" s="4">
        <v>1000</v>
      </c>
      <c r="G726" s="25">
        <f>E726*F726</f>
        <v>2000000</v>
      </c>
      <c r="H726" s="6">
        <v>43433</v>
      </c>
      <c r="I726" s="6">
        <v>47086</v>
      </c>
      <c r="J726" s="11" t="s">
        <v>13</v>
      </c>
      <c r="K726" s="133">
        <v>7.0000000000000007E-2</v>
      </c>
      <c r="L726" s="46" t="s">
        <v>14</v>
      </c>
      <c r="M726" s="73">
        <v>100</v>
      </c>
      <c r="N726" s="107" t="s">
        <v>15</v>
      </c>
    </row>
    <row r="727" spans="1:14" s="37" customFormat="1" ht="15" customHeight="1" x14ac:dyDescent="0.25">
      <c r="A727" s="83"/>
      <c r="B727" s="84"/>
      <c r="C727" s="84"/>
      <c r="D727" s="154"/>
      <c r="E727" s="84"/>
      <c r="F727" s="84"/>
      <c r="G727" s="179"/>
      <c r="H727" s="84"/>
      <c r="I727" s="84"/>
      <c r="J727" s="84"/>
      <c r="K727" s="84"/>
      <c r="L727" s="84"/>
      <c r="M727" s="85"/>
      <c r="N727" s="101"/>
    </row>
    <row r="728" spans="1:14" s="37" customFormat="1" ht="15" customHeight="1" x14ac:dyDescent="0.25">
      <c r="A728" s="20" t="s">
        <v>306</v>
      </c>
      <c r="B728" s="93">
        <v>1</v>
      </c>
      <c r="C728" s="3">
        <v>43885</v>
      </c>
      <c r="D728" s="157" t="s">
        <v>17</v>
      </c>
      <c r="E728" s="4">
        <v>1500</v>
      </c>
      <c r="F728" s="4">
        <v>100</v>
      </c>
      <c r="G728" s="25">
        <f>E728*F728</f>
        <v>150000</v>
      </c>
      <c r="H728" s="6">
        <v>43878</v>
      </c>
      <c r="I728" s="6">
        <v>45339</v>
      </c>
      <c r="J728" s="7" t="s">
        <v>13</v>
      </c>
      <c r="K728" s="130">
        <v>7.4999999999999997E-2</v>
      </c>
      <c r="L728" s="12" t="s">
        <v>14</v>
      </c>
      <c r="M728" s="2">
        <v>100</v>
      </c>
      <c r="N728" s="106" t="s">
        <v>15</v>
      </c>
    </row>
    <row r="729" spans="1:14" s="37" customFormat="1" ht="15" customHeight="1" x14ac:dyDescent="0.25">
      <c r="A729" s="126"/>
      <c r="B729" s="176"/>
      <c r="C729" s="177"/>
      <c r="D729" s="178"/>
      <c r="E729" s="179"/>
      <c r="F729" s="179"/>
      <c r="G729" s="179"/>
      <c r="H729" s="180"/>
      <c r="I729" s="180"/>
      <c r="J729" s="181"/>
      <c r="K729" s="182"/>
      <c r="L729" s="183"/>
      <c r="M729" s="184"/>
      <c r="N729" s="185"/>
    </row>
    <row r="730" spans="1:14" s="37" customFormat="1" ht="15" customHeight="1" x14ac:dyDescent="0.25">
      <c r="A730" s="20" t="s">
        <v>82</v>
      </c>
      <c r="B730" s="10">
        <v>1</v>
      </c>
      <c r="C730" s="3">
        <v>43273</v>
      </c>
      <c r="D730" s="158" t="s">
        <v>28</v>
      </c>
      <c r="E730" s="4">
        <v>11000</v>
      </c>
      <c r="F730" s="4">
        <v>100000</v>
      </c>
      <c r="G730" s="25">
        <f>F730*E730</f>
        <v>1100000000</v>
      </c>
      <c r="H730" s="6">
        <v>43266</v>
      </c>
      <c r="I730" s="6">
        <v>44362</v>
      </c>
      <c r="J730" s="7" t="s">
        <v>13</v>
      </c>
      <c r="K730" s="46">
        <v>0.08</v>
      </c>
      <c r="L730" s="35" t="s">
        <v>33</v>
      </c>
      <c r="M730" s="10">
        <v>100</v>
      </c>
      <c r="N730" s="106" t="s">
        <v>15</v>
      </c>
    </row>
    <row r="731" spans="1:14" s="37" customFormat="1" ht="15" customHeight="1" x14ac:dyDescent="0.25">
      <c r="A731" s="186"/>
      <c r="B731" s="187"/>
      <c r="C731" s="177"/>
      <c r="D731" s="178"/>
      <c r="E731" s="179"/>
      <c r="F731" s="179"/>
      <c r="G731" s="179"/>
      <c r="H731" s="180"/>
      <c r="I731" s="180"/>
      <c r="J731" s="181"/>
      <c r="K731" s="182"/>
      <c r="L731" s="183"/>
      <c r="M731" s="187"/>
      <c r="N731" s="185"/>
    </row>
    <row r="732" spans="1:14" s="37" customFormat="1" ht="15" customHeight="1" x14ac:dyDescent="0.25">
      <c r="A732" s="90" t="s">
        <v>392</v>
      </c>
      <c r="B732" s="10">
        <v>1</v>
      </c>
      <c r="C732" s="3">
        <v>44006</v>
      </c>
      <c r="D732" s="157" t="s">
        <v>17</v>
      </c>
      <c r="E732" s="4">
        <v>1100</v>
      </c>
      <c r="F732" s="4">
        <v>100</v>
      </c>
      <c r="G732" s="25">
        <f>F732*E732</f>
        <v>110000</v>
      </c>
      <c r="H732" s="6">
        <v>44008</v>
      </c>
      <c r="I732" s="6">
        <v>45469</v>
      </c>
      <c r="J732" s="7" t="s">
        <v>13</v>
      </c>
      <c r="K732" s="46">
        <v>0.08</v>
      </c>
      <c r="L732" s="29" t="s">
        <v>14</v>
      </c>
      <c r="M732" s="10">
        <v>6.36</v>
      </c>
      <c r="N732" s="106" t="s">
        <v>15</v>
      </c>
    </row>
    <row r="733" spans="1:14" s="37" customFormat="1" ht="15" customHeight="1" x14ac:dyDescent="0.25">
      <c r="A733" s="83"/>
      <c r="B733" s="84"/>
      <c r="C733" s="84"/>
      <c r="D733" s="154"/>
      <c r="E733" s="84"/>
      <c r="F733" s="84"/>
      <c r="G733" s="84"/>
      <c r="H733" s="84"/>
      <c r="I733" s="84"/>
      <c r="J733" s="84"/>
      <c r="K733" s="84"/>
      <c r="L733" s="84"/>
      <c r="M733" s="85"/>
      <c r="N733" s="101"/>
    </row>
    <row r="734" spans="1:14" s="37" customFormat="1" ht="15" customHeight="1" x14ac:dyDescent="0.25">
      <c r="A734" s="100" t="s">
        <v>84</v>
      </c>
      <c r="B734" s="15">
        <v>36</v>
      </c>
      <c r="C734" s="16">
        <v>43308</v>
      </c>
      <c r="D734" s="159" t="s">
        <v>12</v>
      </c>
      <c r="E734" s="9">
        <v>668</v>
      </c>
      <c r="F734" s="9">
        <v>718</v>
      </c>
      <c r="G734" s="9">
        <f>F734*E734</f>
        <v>479624</v>
      </c>
      <c r="H734" s="17">
        <v>43318</v>
      </c>
      <c r="I734" s="17">
        <v>44347</v>
      </c>
      <c r="J734" s="93" t="s">
        <v>23</v>
      </c>
      <c r="K734" s="57">
        <v>0</v>
      </c>
      <c r="L734" s="42" t="s">
        <v>33</v>
      </c>
      <c r="M734" s="75">
        <v>82.34</v>
      </c>
      <c r="N734" s="110" t="s">
        <v>15</v>
      </c>
    </row>
    <row r="735" spans="1:14" s="86" customFormat="1" ht="15" x14ac:dyDescent="0.25">
      <c r="A735" s="20" t="s">
        <v>84</v>
      </c>
      <c r="B735" s="10">
        <v>38</v>
      </c>
      <c r="C735" s="3">
        <v>43871</v>
      </c>
      <c r="D735" s="157" t="s">
        <v>12</v>
      </c>
      <c r="E735" s="4">
        <v>4100</v>
      </c>
      <c r="F735" s="4">
        <v>2499</v>
      </c>
      <c r="G735" s="9">
        <f>F735*E735</f>
        <v>10245900</v>
      </c>
      <c r="H735" s="6">
        <v>43850</v>
      </c>
      <c r="I735" s="6">
        <v>44926</v>
      </c>
      <c r="J735" s="7" t="s">
        <v>23</v>
      </c>
      <c r="K735" s="57">
        <v>0</v>
      </c>
      <c r="L735" s="29" t="s">
        <v>33</v>
      </c>
      <c r="M735" s="139">
        <v>72.290000000000006</v>
      </c>
      <c r="N735" s="106" t="s">
        <v>15</v>
      </c>
    </row>
    <row r="736" spans="1:14" s="37" customFormat="1" ht="15" customHeight="1" x14ac:dyDescent="0.25">
      <c r="A736" s="224" t="s">
        <v>84</v>
      </c>
      <c r="B736" s="10">
        <v>39</v>
      </c>
      <c r="C736" s="3">
        <v>43934</v>
      </c>
      <c r="D736" s="300" t="s">
        <v>17</v>
      </c>
      <c r="E736" s="4">
        <v>20000</v>
      </c>
      <c r="F736" s="4">
        <v>100</v>
      </c>
      <c r="G736" s="4">
        <f>F736*E736</f>
        <v>2000000</v>
      </c>
      <c r="H736" s="6">
        <v>43906</v>
      </c>
      <c r="I736" s="6">
        <v>45367</v>
      </c>
      <c r="J736" s="93" t="s">
        <v>13</v>
      </c>
      <c r="K736" s="44">
        <v>0.08</v>
      </c>
      <c r="L736" s="41" t="s">
        <v>14</v>
      </c>
      <c r="M736" s="313">
        <v>21.29</v>
      </c>
      <c r="N736" s="10" t="s">
        <v>15</v>
      </c>
    </row>
    <row r="737" spans="1:23" s="37" customFormat="1" ht="15" customHeight="1" x14ac:dyDescent="0.25">
      <c r="A737" s="186"/>
      <c r="B737" s="187"/>
      <c r="C737" s="177"/>
      <c r="D737" s="178"/>
      <c r="E737" s="179"/>
      <c r="F737" s="179"/>
      <c r="G737" s="179"/>
      <c r="H737" s="180"/>
      <c r="I737" s="180"/>
      <c r="J737" s="181"/>
      <c r="K737" s="182"/>
      <c r="L737" s="183"/>
      <c r="M737" s="390"/>
      <c r="N737" s="185"/>
    </row>
    <row r="738" spans="1:23" s="37" customFormat="1" ht="15" customHeight="1" x14ac:dyDescent="0.25">
      <c r="A738" s="88" t="s">
        <v>436</v>
      </c>
      <c r="B738" s="10">
        <v>1</v>
      </c>
      <c r="C738" s="3">
        <v>44218</v>
      </c>
      <c r="D738" s="157" t="s">
        <v>17</v>
      </c>
      <c r="E738" s="4">
        <v>10000</v>
      </c>
      <c r="F738" s="4">
        <v>100</v>
      </c>
      <c r="G738" s="4">
        <f t="shared" ref="G738:G739" si="44">F738*E738</f>
        <v>1000000</v>
      </c>
      <c r="H738" s="6">
        <v>44211</v>
      </c>
      <c r="I738" s="6">
        <v>46037</v>
      </c>
      <c r="J738" s="7" t="s">
        <v>13</v>
      </c>
      <c r="K738" s="54">
        <v>8.2000000000000003E-2</v>
      </c>
      <c r="L738" s="29" t="s">
        <v>33</v>
      </c>
      <c r="M738" s="139"/>
      <c r="N738" s="106" t="s">
        <v>15</v>
      </c>
    </row>
    <row r="739" spans="1:23" s="37" customFormat="1" ht="15" customHeight="1" x14ac:dyDescent="0.25">
      <c r="A739" s="88" t="s">
        <v>436</v>
      </c>
      <c r="B739" s="10">
        <v>2</v>
      </c>
      <c r="C739" s="3">
        <v>44218</v>
      </c>
      <c r="D739" s="157" t="s">
        <v>17</v>
      </c>
      <c r="E739" s="4">
        <v>1000</v>
      </c>
      <c r="F739" s="4">
        <v>1000</v>
      </c>
      <c r="G739" s="4">
        <f t="shared" si="44"/>
        <v>1000000</v>
      </c>
      <c r="H739" s="6">
        <v>44228</v>
      </c>
      <c r="I739" s="6">
        <v>46784</v>
      </c>
      <c r="J739" s="7" t="s">
        <v>13</v>
      </c>
      <c r="K739" s="54">
        <v>8.5000000000000006E-2</v>
      </c>
      <c r="L739" s="29" t="s">
        <v>33</v>
      </c>
      <c r="M739" s="139"/>
      <c r="N739" s="106" t="s">
        <v>15</v>
      </c>
    </row>
    <row r="740" spans="1:23" s="37" customFormat="1" ht="15" customHeight="1" x14ac:dyDescent="0.25">
      <c r="A740" s="83"/>
      <c r="B740" s="84"/>
      <c r="C740" s="84"/>
      <c r="D740" s="154"/>
      <c r="E740" s="84"/>
      <c r="F740" s="84"/>
      <c r="G740" s="84"/>
      <c r="H740" s="84"/>
      <c r="I740" s="84"/>
      <c r="J740" s="84"/>
      <c r="K740" s="84"/>
      <c r="L740" s="84"/>
      <c r="M740" s="85"/>
      <c r="N740" s="101"/>
    </row>
    <row r="741" spans="1:23" s="86" customFormat="1" ht="15" x14ac:dyDescent="0.25">
      <c r="A741" s="100" t="s">
        <v>168</v>
      </c>
      <c r="B741" s="23">
        <v>1</v>
      </c>
      <c r="C741" s="24">
        <v>43362</v>
      </c>
      <c r="D741" s="156" t="s">
        <v>17</v>
      </c>
      <c r="E741" s="25">
        <v>4000</v>
      </c>
      <c r="F741" s="25">
        <v>100</v>
      </c>
      <c r="G741" s="25">
        <f>E741*F741</f>
        <v>400000</v>
      </c>
      <c r="H741" s="26">
        <v>43353</v>
      </c>
      <c r="I741" s="26">
        <v>44449</v>
      </c>
      <c r="J741" s="21" t="s">
        <v>13</v>
      </c>
      <c r="K741" s="29">
        <v>7.4999999999999997E-2</v>
      </c>
      <c r="L741" s="46" t="s">
        <v>14</v>
      </c>
      <c r="M741" s="23">
        <v>100</v>
      </c>
      <c r="N741" s="105" t="s">
        <v>15</v>
      </c>
    </row>
    <row r="742" spans="1:23" s="37" customFormat="1" ht="15" customHeight="1" x14ac:dyDescent="0.25">
      <c r="A742" s="83"/>
      <c r="B742" s="84"/>
      <c r="C742" s="84"/>
      <c r="D742" s="154"/>
      <c r="E742" s="84"/>
      <c r="F742" s="84"/>
      <c r="G742" s="84"/>
      <c r="H742" s="84"/>
      <c r="I742" s="84"/>
      <c r="J742" s="84"/>
      <c r="K742" s="84"/>
      <c r="L742" s="84"/>
      <c r="M742" s="85"/>
      <c r="N742" s="101"/>
    </row>
    <row r="743" spans="1:23" s="37" customFormat="1" ht="15" customHeight="1" x14ac:dyDescent="0.25">
      <c r="A743" s="224" t="s">
        <v>365</v>
      </c>
      <c r="B743" s="10">
        <v>4</v>
      </c>
      <c r="C743" s="3" t="s">
        <v>220</v>
      </c>
      <c r="D743" s="300" t="s">
        <v>12</v>
      </c>
      <c r="E743" s="4">
        <v>6000</v>
      </c>
      <c r="F743" s="4">
        <v>100</v>
      </c>
      <c r="G743" s="4">
        <f>F743*E743</f>
        <v>600000</v>
      </c>
      <c r="H743" s="6">
        <v>43486</v>
      </c>
      <c r="I743" s="6">
        <v>44582</v>
      </c>
      <c r="J743" s="93" t="s">
        <v>13</v>
      </c>
      <c r="K743" s="44">
        <v>0.17</v>
      </c>
      <c r="L743" s="41" t="s">
        <v>33</v>
      </c>
      <c r="M743" s="313">
        <v>100</v>
      </c>
      <c r="N743" s="10" t="s">
        <v>15</v>
      </c>
    </row>
    <row r="744" spans="1:23" s="37" customFormat="1" ht="15" customHeight="1" x14ac:dyDescent="0.25">
      <c r="A744" s="83"/>
      <c r="B744" s="84"/>
      <c r="C744" s="84"/>
      <c r="D744" s="154"/>
      <c r="E744" s="84"/>
      <c r="F744" s="84"/>
      <c r="G744" s="84"/>
      <c r="H744" s="84"/>
      <c r="I744" s="84"/>
      <c r="J744" s="84"/>
      <c r="K744" s="84"/>
      <c r="L744" s="84"/>
      <c r="M744" s="85"/>
      <c r="N744" s="101"/>
    </row>
    <row r="745" spans="1:23" s="37" customFormat="1" ht="15" customHeight="1" x14ac:dyDescent="0.25">
      <c r="A745" s="100" t="s">
        <v>85</v>
      </c>
      <c r="B745" s="23">
        <v>3</v>
      </c>
      <c r="C745" s="24">
        <v>43404</v>
      </c>
      <c r="D745" s="158" t="s">
        <v>18</v>
      </c>
      <c r="E745" s="25">
        <v>300</v>
      </c>
      <c r="F745" s="25">
        <v>1000</v>
      </c>
      <c r="G745" s="25">
        <f>F745*E745</f>
        <v>300000</v>
      </c>
      <c r="H745" s="26">
        <v>43405</v>
      </c>
      <c r="I745" s="26">
        <v>44498</v>
      </c>
      <c r="J745" s="21" t="s">
        <v>13</v>
      </c>
      <c r="K745" s="27">
        <v>0.05</v>
      </c>
      <c r="L745" s="27" t="s">
        <v>14</v>
      </c>
      <c r="M745" s="31">
        <v>95</v>
      </c>
      <c r="N745" s="108" t="s">
        <v>15</v>
      </c>
    </row>
    <row r="746" spans="1:23" s="86" customFormat="1" ht="15.75" customHeight="1" x14ac:dyDescent="0.25">
      <c r="A746" s="83"/>
      <c r="B746" s="84"/>
      <c r="C746" s="84"/>
      <c r="D746" s="154"/>
      <c r="E746" s="84"/>
      <c r="F746" s="84"/>
      <c r="G746" s="84"/>
      <c r="H746" s="84"/>
      <c r="I746" s="84"/>
      <c r="J746" s="84"/>
      <c r="K746" s="84"/>
      <c r="L746" s="84"/>
      <c r="M746" s="85"/>
      <c r="N746" s="101"/>
    </row>
    <row r="747" spans="1:23" s="37" customFormat="1" ht="15" customHeight="1" x14ac:dyDescent="0.25">
      <c r="A747" s="90" t="s">
        <v>273</v>
      </c>
      <c r="B747" s="23">
        <v>1</v>
      </c>
      <c r="C747" s="24">
        <v>43656</v>
      </c>
      <c r="D747" s="158" t="s">
        <v>12</v>
      </c>
      <c r="E747" s="25">
        <v>150000</v>
      </c>
      <c r="F747" s="25">
        <v>100</v>
      </c>
      <c r="G747" s="25">
        <f>F747*E747</f>
        <v>15000000</v>
      </c>
      <c r="H747" s="26">
        <v>43647</v>
      </c>
      <c r="I747" s="26">
        <v>45471</v>
      </c>
      <c r="J747" s="21" t="s">
        <v>75</v>
      </c>
      <c r="K747" s="27" t="s">
        <v>274</v>
      </c>
      <c r="L747" s="27" t="s">
        <v>14</v>
      </c>
      <c r="M747" s="315">
        <v>99.56</v>
      </c>
      <c r="N747" s="108" t="s">
        <v>15</v>
      </c>
    </row>
    <row r="748" spans="1:23" s="37" customFormat="1" ht="15" customHeight="1" x14ac:dyDescent="0.25">
      <c r="A748" s="83"/>
      <c r="B748" s="84"/>
      <c r="C748" s="84"/>
      <c r="D748" s="154"/>
      <c r="E748" s="84"/>
      <c r="F748" s="84"/>
      <c r="G748" s="84"/>
      <c r="H748" s="84"/>
      <c r="I748" s="84"/>
      <c r="J748" s="84"/>
      <c r="K748" s="84"/>
      <c r="L748" s="84"/>
      <c r="M748" s="85"/>
      <c r="N748" s="101"/>
    </row>
    <row r="749" spans="1:23" s="37" customFormat="1" ht="15" customHeight="1" x14ac:dyDescent="0.25">
      <c r="A749" s="100" t="s">
        <v>169</v>
      </c>
      <c r="B749" s="23">
        <v>1</v>
      </c>
      <c r="C749" s="24">
        <v>43364</v>
      </c>
      <c r="D749" s="155" t="s">
        <v>12</v>
      </c>
      <c r="E749" s="25">
        <v>140</v>
      </c>
      <c r="F749" s="25">
        <v>1000</v>
      </c>
      <c r="G749" s="25">
        <f>F749*E749</f>
        <v>140000</v>
      </c>
      <c r="H749" s="26">
        <v>43373</v>
      </c>
      <c r="I749" s="26">
        <v>44469</v>
      </c>
      <c r="J749" s="7" t="s">
        <v>75</v>
      </c>
      <c r="K749" s="12" t="s">
        <v>202</v>
      </c>
      <c r="L749" s="46" t="s">
        <v>14</v>
      </c>
      <c r="M749" s="23">
        <v>100</v>
      </c>
      <c r="N749" s="105" t="s">
        <v>15</v>
      </c>
    </row>
    <row r="750" spans="1:23" s="223" customFormat="1" ht="15" customHeight="1" x14ac:dyDescent="0.25">
      <c r="A750" s="83"/>
      <c r="B750" s="84"/>
      <c r="C750" s="84"/>
      <c r="D750" s="154"/>
      <c r="E750" s="84"/>
      <c r="F750" s="84"/>
      <c r="G750" s="84"/>
      <c r="H750" s="84"/>
      <c r="I750" s="84"/>
      <c r="J750" s="84"/>
      <c r="K750" s="84"/>
      <c r="L750" s="84"/>
      <c r="M750" s="85"/>
      <c r="N750" s="101"/>
      <c r="O750" s="122"/>
      <c r="P750" s="122"/>
      <c r="Q750" s="122"/>
      <c r="R750" s="122"/>
      <c r="S750" s="122"/>
      <c r="T750" s="122"/>
      <c r="U750" s="122"/>
      <c r="V750" s="122"/>
      <c r="W750" s="122"/>
    </row>
    <row r="751" spans="1:23" s="37" customFormat="1" ht="15.75" customHeight="1" x14ac:dyDescent="0.25">
      <c r="A751" s="20" t="s">
        <v>123</v>
      </c>
      <c r="B751" s="23">
        <v>3</v>
      </c>
      <c r="C751" s="24">
        <v>43390</v>
      </c>
      <c r="D751" s="156" t="s">
        <v>28</v>
      </c>
      <c r="E751" s="25">
        <v>11000</v>
      </c>
      <c r="F751" s="25">
        <v>100000</v>
      </c>
      <c r="G751" s="25">
        <f>E751*F751</f>
        <v>1100000000</v>
      </c>
      <c r="H751" s="26">
        <v>43357</v>
      </c>
      <c r="I751" s="26">
        <v>44453</v>
      </c>
      <c r="J751" s="21" t="s">
        <v>13</v>
      </c>
      <c r="K751" s="22">
        <v>0.08</v>
      </c>
      <c r="L751" s="49" t="s">
        <v>33</v>
      </c>
      <c r="M751" s="23">
        <v>45.45</v>
      </c>
      <c r="N751" s="104" t="s">
        <v>15</v>
      </c>
      <c r="O751" s="56"/>
      <c r="P751" s="56"/>
      <c r="Q751" s="56"/>
      <c r="R751" s="56"/>
      <c r="S751" s="56"/>
      <c r="T751" s="56"/>
      <c r="U751" s="56"/>
      <c r="V751" s="56"/>
      <c r="W751" s="56"/>
    </row>
    <row r="752" spans="1:23" s="37" customFormat="1" ht="46.5" customHeight="1" x14ac:dyDescent="0.25">
      <c r="A752" s="20" t="s">
        <v>123</v>
      </c>
      <c r="B752" s="123">
        <v>4</v>
      </c>
      <c r="C752" s="3">
        <v>43769</v>
      </c>
      <c r="D752" s="157" t="s">
        <v>12</v>
      </c>
      <c r="E752" s="4">
        <v>1040</v>
      </c>
      <c r="F752" s="4">
        <v>100000</v>
      </c>
      <c r="G752" s="25">
        <f>E752*F752</f>
        <v>104000000</v>
      </c>
      <c r="H752" s="6">
        <v>43753</v>
      </c>
      <c r="I752" s="6">
        <v>44848</v>
      </c>
      <c r="J752" s="7" t="s">
        <v>13</v>
      </c>
      <c r="K752" s="92" t="s">
        <v>285</v>
      </c>
      <c r="L752" s="29" t="s">
        <v>14</v>
      </c>
      <c r="M752" s="10">
        <v>99.81</v>
      </c>
      <c r="N752" s="106" t="s">
        <v>15</v>
      </c>
      <c r="O752" s="56"/>
      <c r="P752" s="56"/>
      <c r="Q752" s="56"/>
      <c r="R752" s="56"/>
      <c r="S752" s="56"/>
      <c r="T752" s="56"/>
      <c r="U752" s="56"/>
      <c r="V752" s="56"/>
      <c r="W752" s="56"/>
    </row>
    <row r="753" spans="1:23" s="223" customFormat="1" ht="15" customHeight="1" x14ac:dyDescent="0.25">
      <c r="A753" s="83"/>
      <c r="B753" s="84"/>
      <c r="C753" s="84"/>
      <c r="D753" s="154"/>
      <c r="E753" s="84"/>
      <c r="F753" s="84"/>
      <c r="G753" s="84"/>
      <c r="H753" s="84"/>
      <c r="I753" s="84"/>
      <c r="J753" s="84"/>
      <c r="K753" s="84"/>
      <c r="L753" s="84"/>
      <c r="M753" s="85"/>
      <c r="N753" s="101"/>
      <c r="O753" s="122"/>
      <c r="P753" s="122"/>
      <c r="Q753" s="122"/>
      <c r="R753" s="122"/>
      <c r="S753" s="122"/>
      <c r="T753" s="122"/>
      <c r="U753" s="122"/>
      <c r="V753" s="122"/>
      <c r="W753" s="122"/>
    </row>
    <row r="754" spans="1:23" s="37" customFormat="1" ht="15.75" customHeight="1" x14ac:dyDescent="0.25">
      <c r="A754" s="20" t="s">
        <v>393</v>
      </c>
      <c r="B754" s="23">
        <v>1</v>
      </c>
      <c r="C754" s="24">
        <v>43999</v>
      </c>
      <c r="D754" s="156" t="s">
        <v>12</v>
      </c>
      <c r="E754" s="25">
        <v>1979688</v>
      </c>
      <c r="F754" s="25">
        <v>5</v>
      </c>
      <c r="G754" s="25">
        <f>E754*F754</f>
        <v>9898440</v>
      </c>
      <c r="H754" s="26">
        <v>43997</v>
      </c>
      <c r="I754" s="26">
        <v>47480</v>
      </c>
      <c r="J754" s="21" t="s">
        <v>385</v>
      </c>
      <c r="K754" s="22">
        <v>0</v>
      </c>
      <c r="L754" s="49" t="s">
        <v>14</v>
      </c>
      <c r="M754" s="23"/>
      <c r="N754" s="104" t="s">
        <v>394</v>
      </c>
      <c r="O754" s="56"/>
      <c r="P754" s="56"/>
      <c r="Q754" s="56"/>
      <c r="R754" s="56"/>
      <c r="S754" s="56"/>
      <c r="T754" s="56"/>
      <c r="U754" s="56"/>
      <c r="V754" s="56"/>
      <c r="W754" s="56"/>
    </row>
    <row r="755" spans="1:23" s="223" customFormat="1" ht="15" customHeight="1" x14ac:dyDescent="0.25">
      <c r="A755" s="83"/>
      <c r="B755" s="84"/>
      <c r="C755" s="84"/>
      <c r="D755" s="154"/>
      <c r="E755" s="84"/>
      <c r="F755" s="84"/>
      <c r="G755" s="84"/>
      <c r="H755" s="84"/>
      <c r="I755" s="84"/>
      <c r="J755" s="84"/>
      <c r="K755" s="84"/>
      <c r="L755" s="84"/>
      <c r="M755" s="85"/>
      <c r="N755" s="101"/>
      <c r="O755" s="122"/>
      <c r="P755" s="122"/>
      <c r="Q755" s="122"/>
      <c r="R755" s="122"/>
      <c r="S755" s="122"/>
      <c r="T755" s="122"/>
      <c r="U755" s="122"/>
      <c r="V755" s="122"/>
      <c r="W755" s="122"/>
    </row>
    <row r="756" spans="1:23" s="37" customFormat="1" ht="15.75" customHeight="1" x14ac:dyDescent="0.25">
      <c r="A756" s="20" t="s">
        <v>380</v>
      </c>
      <c r="B756" s="23">
        <v>1</v>
      </c>
      <c r="C756" s="24">
        <v>43965</v>
      </c>
      <c r="D756" s="156" t="s">
        <v>17</v>
      </c>
      <c r="E756" s="25">
        <v>1000</v>
      </c>
      <c r="F756" s="25">
        <v>500</v>
      </c>
      <c r="G756" s="25">
        <f>E756*F756</f>
        <v>500000</v>
      </c>
      <c r="H756" s="26">
        <v>43958</v>
      </c>
      <c r="I756" s="26">
        <v>45684</v>
      </c>
      <c r="J756" s="21" t="s">
        <v>13</v>
      </c>
      <c r="K756" s="22">
        <v>0.08</v>
      </c>
      <c r="L756" s="49" t="s">
        <v>21</v>
      </c>
      <c r="M756" s="23">
        <v>21.7</v>
      </c>
      <c r="N756" s="104" t="s">
        <v>15</v>
      </c>
      <c r="O756" s="56"/>
      <c r="P756" s="56"/>
      <c r="Q756" s="56"/>
      <c r="R756" s="56"/>
      <c r="S756" s="56"/>
      <c r="T756" s="56"/>
      <c r="U756" s="56"/>
      <c r="V756" s="56"/>
      <c r="W756" s="56"/>
    </row>
    <row r="757" spans="1:23" s="86" customFormat="1" ht="15" x14ac:dyDescent="0.25">
      <c r="A757" s="205"/>
      <c r="B757" s="219"/>
      <c r="C757" s="219"/>
      <c r="D757" s="220"/>
      <c r="E757" s="219"/>
      <c r="F757" s="219"/>
      <c r="G757" s="179"/>
      <c r="H757" s="219"/>
      <c r="I757" s="219"/>
      <c r="J757" s="219"/>
      <c r="K757" s="219"/>
      <c r="L757" s="219"/>
      <c r="M757" s="221"/>
      <c r="N757" s="222"/>
    </row>
    <row r="758" spans="1:23" s="37" customFormat="1" ht="31.5" customHeight="1" x14ac:dyDescent="0.25">
      <c r="A758" s="224" t="s">
        <v>295</v>
      </c>
      <c r="B758" s="93">
        <v>1</v>
      </c>
      <c r="C758" s="3">
        <v>43826</v>
      </c>
      <c r="D758" s="157" t="s">
        <v>12</v>
      </c>
      <c r="E758" s="4">
        <v>11500</v>
      </c>
      <c r="F758" s="4">
        <v>1000</v>
      </c>
      <c r="G758" s="25">
        <f t="shared" ref="G758:G760" si="45">E758*F758</f>
        <v>11500000</v>
      </c>
      <c r="H758" s="6">
        <v>43826</v>
      </c>
      <c r="I758" s="6">
        <v>47479</v>
      </c>
      <c r="J758" s="7" t="s">
        <v>75</v>
      </c>
      <c r="K758" s="175" t="s">
        <v>302</v>
      </c>
      <c r="L758" s="29" t="s">
        <v>14</v>
      </c>
      <c r="M758" s="2">
        <v>99.06</v>
      </c>
      <c r="N758" s="106" t="s">
        <v>15</v>
      </c>
    </row>
    <row r="759" spans="1:23" s="37" customFormat="1" ht="32.25" customHeight="1" x14ac:dyDescent="0.25">
      <c r="A759" s="88" t="s">
        <v>295</v>
      </c>
      <c r="B759" s="93">
        <v>2</v>
      </c>
      <c r="C759" s="3">
        <v>43888</v>
      </c>
      <c r="D759" s="157" t="s">
        <v>12</v>
      </c>
      <c r="E759" s="4">
        <v>8778</v>
      </c>
      <c r="F759" s="4">
        <v>1000</v>
      </c>
      <c r="G759" s="25">
        <f t="shared" si="45"/>
        <v>8778000</v>
      </c>
      <c r="H759" s="6">
        <v>43888</v>
      </c>
      <c r="I759" s="6">
        <v>47541</v>
      </c>
      <c r="J759" s="7" t="s">
        <v>75</v>
      </c>
      <c r="K759" s="53" t="s">
        <v>309</v>
      </c>
      <c r="L759" s="29" t="s">
        <v>14</v>
      </c>
      <c r="M759" s="2">
        <v>100</v>
      </c>
      <c r="N759" s="106" t="s">
        <v>15</v>
      </c>
    </row>
    <row r="760" spans="1:23" s="37" customFormat="1" ht="104.25" customHeight="1" x14ac:dyDescent="0.25">
      <c r="A760" s="300" t="s">
        <v>295</v>
      </c>
      <c r="B760" s="10">
        <v>3</v>
      </c>
      <c r="C760" s="3">
        <v>43920</v>
      </c>
      <c r="D760" s="157" t="s">
        <v>12</v>
      </c>
      <c r="E760" s="4">
        <v>12549</v>
      </c>
      <c r="F760" s="4">
        <v>1000</v>
      </c>
      <c r="G760" s="25">
        <f t="shared" si="45"/>
        <v>12549000</v>
      </c>
      <c r="H760" s="6">
        <v>43921</v>
      </c>
      <c r="I760" s="6">
        <v>47571</v>
      </c>
      <c r="J760" s="7" t="s">
        <v>75</v>
      </c>
      <c r="K760" s="308" t="s">
        <v>316</v>
      </c>
      <c r="L760" s="8" t="s">
        <v>14</v>
      </c>
      <c r="M760" s="10">
        <v>100</v>
      </c>
      <c r="N760" s="11" t="s">
        <v>15</v>
      </c>
    </row>
    <row r="761" spans="1:23" s="86" customFormat="1" ht="15" x14ac:dyDescent="0.25">
      <c r="A761" s="205"/>
      <c r="B761" s="304"/>
      <c r="C761" s="304"/>
      <c r="D761" s="305"/>
      <c r="E761" s="304"/>
      <c r="F761" s="304"/>
      <c r="G761" s="304"/>
      <c r="H761" s="304"/>
      <c r="I761" s="304"/>
      <c r="J761" s="304"/>
      <c r="K761" s="304"/>
      <c r="L761" s="304"/>
      <c r="M761" s="306"/>
      <c r="N761" s="307"/>
    </row>
    <row r="762" spans="1:23" s="37" customFormat="1" ht="124.5" customHeight="1" x14ac:dyDescent="0.25">
      <c r="A762" s="100" t="s">
        <v>185</v>
      </c>
      <c r="B762" s="23">
        <v>1</v>
      </c>
      <c r="C762" s="24">
        <v>43463</v>
      </c>
      <c r="D762" s="156" t="s">
        <v>12</v>
      </c>
      <c r="E762" s="25">
        <v>10000</v>
      </c>
      <c r="F762" s="25">
        <v>10</v>
      </c>
      <c r="G762" s="25">
        <f>F762*E762</f>
        <v>100000</v>
      </c>
      <c r="H762" s="26">
        <v>43389</v>
      </c>
      <c r="I762" s="26">
        <v>45215</v>
      </c>
      <c r="J762" s="30" t="s">
        <v>13</v>
      </c>
      <c r="K762" s="65" t="s">
        <v>231</v>
      </c>
      <c r="L762" s="27" t="s">
        <v>14</v>
      </c>
      <c r="M762" s="23">
        <v>100</v>
      </c>
      <c r="N762" s="104" t="s">
        <v>15</v>
      </c>
    </row>
    <row r="763" spans="1:23" s="37" customFormat="1" ht="15" customHeight="1" x14ac:dyDescent="0.25">
      <c r="A763" s="83"/>
      <c r="B763" s="84"/>
      <c r="C763" s="84"/>
      <c r="D763" s="154"/>
      <c r="E763" s="84"/>
      <c r="F763" s="84"/>
      <c r="G763" s="84"/>
      <c r="H763" s="84"/>
      <c r="I763" s="84"/>
      <c r="J763" s="84"/>
      <c r="K763" s="84"/>
      <c r="L763" s="84"/>
      <c r="M763" s="85"/>
      <c r="N763" s="101"/>
    </row>
    <row r="764" spans="1:23" s="37" customFormat="1" ht="15" customHeight="1" x14ac:dyDescent="0.25">
      <c r="A764" s="100" t="s">
        <v>124</v>
      </c>
      <c r="B764" s="23">
        <v>5</v>
      </c>
      <c r="C764" s="24">
        <v>41732</v>
      </c>
      <c r="D764" s="158" t="s">
        <v>18</v>
      </c>
      <c r="E764" s="25">
        <v>5000</v>
      </c>
      <c r="F764" s="25">
        <v>1000</v>
      </c>
      <c r="G764" s="25">
        <f>F764*E764</f>
        <v>5000000</v>
      </c>
      <c r="H764" s="26">
        <v>42830</v>
      </c>
      <c r="I764" s="26">
        <v>45755</v>
      </c>
      <c r="J764" s="30" t="s">
        <v>13</v>
      </c>
      <c r="K764" s="22">
        <v>0.04</v>
      </c>
      <c r="L764" s="22" t="s">
        <v>27</v>
      </c>
      <c r="M764" s="23">
        <v>100</v>
      </c>
      <c r="N764" s="104" t="s">
        <v>15</v>
      </c>
    </row>
    <row r="765" spans="1:23" s="86" customFormat="1" ht="15" x14ac:dyDescent="0.25">
      <c r="A765" s="100" t="s">
        <v>124</v>
      </c>
      <c r="B765" s="23">
        <v>6</v>
      </c>
      <c r="C765" s="24">
        <v>43285</v>
      </c>
      <c r="D765" s="156" t="s">
        <v>12</v>
      </c>
      <c r="E765" s="25">
        <v>1000</v>
      </c>
      <c r="F765" s="25">
        <v>10000</v>
      </c>
      <c r="G765" s="25">
        <f>F765*E765</f>
        <v>10000000</v>
      </c>
      <c r="H765" s="26">
        <v>43297</v>
      </c>
      <c r="I765" s="26">
        <v>45120</v>
      </c>
      <c r="J765" s="30" t="s">
        <v>13</v>
      </c>
      <c r="K765" s="22">
        <v>0.11</v>
      </c>
      <c r="L765" s="22" t="s">
        <v>27</v>
      </c>
      <c r="M765" s="23">
        <v>100</v>
      </c>
      <c r="N765" s="104" t="s">
        <v>15</v>
      </c>
    </row>
    <row r="766" spans="1:23" s="37" customFormat="1" ht="15" customHeight="1" x14ac:dyDescent="0.25">
      <c r="A766" s="100" t="s">
        <v>124</v>
      </c>
      <c r="B766" s="23">
        <v>7</v>
      </c>
      <c r="C766" s="24">
        <v>43448</v>
      </c>
      <c r="D766" s="158" t="s">
        <v>17</v>
      </c>
      <c r="E766" s="25">
        <v>5000</v>
      </c>
      <c r="F766" s="25">
        <v>1000</v>
      </c>
      <c r="G766" s="25">
        <f>F766*E766</f>
        <v>5000000</v>
      </c>
      <c r="H766" s="26">
        <v>43437</v>
      </c>
      <c r="I766" s="26">
        <v>45267</v>
      </c>
      <c r="J766" s="30" t="s">
        <v>13</v>
      </c>
      <c r="K766" s="28">
        <v>3.5000000000000003E-2</v>
      </c>
      <c r="L766" s="22" t="s">
        <v>27</v>
      </c>
      <c r="M766" s="23">
        <v>100</v>
      </c>
      <c r="N766" s="104" t="s">
        <v>15</v>
      </c>
    </row>
    <row r="767" spans="1:23" s="37" customFormat="1" ht="15" customHeight="1" x14ac:dyDescent="0.25">
      <c r="A767" s="83"/>
      <c r="B767" s="84"/>
      <c r="C767" s="84"/>
      <c r="D767" s="154"/>
      <c r="E767" s="84"/>
      <c r="F767" s="84"/>
      <c r="G767" s="84"/>
      <c r="H767" s="84"/>
      <c r="I767" s="84"/>
      <c r="J767" s="84"/>
      <c r="K767" s="84"/>
      <c r="L767" s="84"/>
      <c r="M767" s="85"/>
      <c r="N767" s="101"/>
    </row>
    <row r="768" spans="1:23" s="86" customFormat="1" ht="15" x14ac:dyDescent="0.25">
      <c r="A768" s="100" t="s">
        <v>170</v>
      </c>
      <c r="B768" s="249">
        <v>1</v>
      </c>
      <c r="C768" s="250">
        <v>43404</v>
      </c>
      <c r="D768" s="245" t="s">
        <v>17</v>
      </c>
      <c r="E768" s="252">
        <v>550</v>
      </c>
      <c r="F768" s="252">
        <v>500</v>
      </c>
      <c r="G768" s="238">
        <f>F768*E768</f>
        <v>275000</v>
      </c>
      <c r="H768" s="253">
        <v>43388</v>
      </c>
      <c r="I768" s="253">
        <v>45214</v>
      </c>
      <c r="J768" s="254" t="s">
        <v>13</v>
      </c>
      <c r="K768" s="246">
        <v>7.4999999999999997E-2</v>
      </c>
      <c r="L768" s="256" t="s">
        <v>14</v>
      </c>
      <c r="M768" s="249">
        <v>100</v>
      </c>
      <c r="N768" s="309" t="s">
        <v>15</v>
      </c>
    </row>
    <row r="769" spans="1:14" s="37" customFormat="1" ht="15" customHeight="1" x14ac:dyDescent="0.25">
      <c r="A769" s="224" t="s">
        <v>170</v>
      </c>
      <c r="B769" s="10">
        <v>2</v>
      </c>
      <c r="C769" s="3">
        <v>43894</v>
      </c>
      <c r="D769" s="224" t="s">
        <v>17</v>
      </c>
      <c r="E769" s="4">
        <v>2000</v>
      </c>
      <c r="F769" s="4">
        <v>100</v>
      </c>
      <c r="G769" s="4">
        <f>F769*E769</f>
        <v>200000</v>
      </c>
      <c r="H769" s="6">
        <v>43899</v>
      </c>
      <c r="I769" s="6">
        <v>45725</v>
      </c>
      <c r="J769" s="7" t="s">
        <v>13</v>
      </c>
      <c r="K769" s="12">
        <v>7.4999999999999997E-2</v>
      </c>
      <c r="L769" s="46" t="s">
        <v>14</v>
      </c>
      <c r="M769" s="10">
        <v>100</v>
      </c>
      <c r="N769" s="11" t="s">
        <v>15</v>
      </c>
    </row>
    <row r="770" spans="1:14" s="37" customFormat="1" ht="15" customHeight="1" x14ac:dyDescent="0.25">
      <c r="A770" s="83"/>
      <c r="B770" s="84"/>
      <c r="C770" s="84"/>
      <c r="D770" s="154"/>
      <c r="E770" s="84"/>
      <c r="F770" s="84"/>
      <c r="G770" s="84"/>
      <c r="H770" s="84"/>
      <c r="I770" s="84"/>
      <c r="J770" s="84"/>
      <c r="K770" s="84"/>
      <c r="L770" s="84"/>
      <c r="M770" s="85"/>
      <c r="N770" s="101"/>
    </row>
    <row r="771" spans="1:14" s="37" customFormat="1" ht="15" customHeight="1" x14ac:dyDescent="0.25">
      <c r="A771" s="100" t="s">
        <v>171</v>
      </c>
      <c r="B771" s="10">
        <v>4</v>
      </c>
      <c r="C771" s="3">
        <v>43388</v>
      </c>
      <c r="D771" s="158" t="s">
        <v>28</v>
      </c>
      <c r="E771" s="4">
        <v>46240</v>
      </c>
      <c r="F771" s="4">
        <v>10000</v>
      </c>
      <c r="G771" s="25">
        <f>F771*E771</f>
        <v>462400000</v>
      </c>
      <c r="H771" s="6">
        <v>43340</v>
      </c>
      <c r="I771" s="6">
        <v>45166</v>
      </c>
      <c r="J771" s="7" t="s">
        <v>13</v>
      </c>
      <c r="K771" s="12">
        <v>8.6999999999999994E-2</v>
      </c>
      <c r="L771" s="12" t="s">
        <v>33</v>
      </c>
      <c r="M771" s="10">
        <v>54.07</v>
      </c>
      <c r="N771" s="102" t="s">
        <v>15</v>
      </c>
    </row>
    <row r="772" spans="1:14" s="37" customFormat="1" ht="15" customHeight="1" x14ac:dyDescent="0.25">
      <c r="A772" s="203"/>
      <c r="B772" s="187"/>
      <c r="C772" s="177"/>
      <c r="D772" s="178"/>
      <c r="E772" s="179"/>
      <c r="F772" s="179"/>
      <c r="G772" s="179"/>
      <c r="H772" s="180"/>
      <c r="I772" s="180"/>
      <c r="J772" s="181"/>
      <c r="K772" s="182"/>
      <c r="L772" s="183"/>
      <c r="M772" s="187"/>
      <c r="N772" s="185"/>
    </row>
    <row r="773" spans="1:14" s="37" customFormat="1" ht="15" customHeight="1" x14ac:dyDescent="0.25">
      <c r="A773" s="90" t="s">
        <v>395</v>
      </c>
      <c r="B773" s="10">
        <v>1</v>
      </c>
      <c r="C773" s="3">
        <v>44004</v>
      </c>
      <c r="D773" s="157" t="s">
        <v>18</v>
      </c>
      <c r="E773" s="4">
        <v>10300</v>
      </c>
      <c r="F773" s="4">
        <v>50</v>
      </c>
      <c r="G773" s="25">
        <f>F773*E773</f>
        <v>515000</v>
      </c>
      <c r="H773" s="6">
        <v>44007</v>
      </c>
      <c r="I773" s="6">
        <v>45833</v>
      </c>
      <c r="J773" s="7" t="s">
        <v>13</v>
      </c>
      <c r="K773" s="54">
        <v>7.4999999999999997E-2</v>
      </c>
      <c r="L773" s="29" t="s">
        <v>14</v>
      </c>
      <c r="M773" s="10">
        <v>14.15</v>
      </c>
      <c r="N773" s="106" t="s">
        <v>15</v>
      </c>
    </row>
    <row r="774" spans="1:14" s="86" customFormat="1" ht="15" x14ac:dyDescent="0.25">
      <c r="A774" s="83"/>
      <c r="B774" s="84"/>
      <c r="C774" s="84"/>
      <c r="D774" s="154"/>
      <c r="E774" s="84"/>
      <c r="F774" s="84"/>
      <c r="G774" s="84"/>
      <c r="H774" s="84"/>
      <c r="I774" s="84"/>
      <c r="J774" s="84"/>
      <c r="K774" s="84"/>
      <c r="L774" s="84"/>
      <c r="M774" s="85"/>
      <c r="N774" s="101"/>
    </row>
    <row r="775" spans="1:14" s="56" customFormat="1" ht="15" customHeight="1" x14ac:dyDescent="0.25">
      <c r="A775" s="100" t="s">
        <v>86</v>
      </c>
      <c r="B775" s="123">
        <v>58</v>
      </c>
      <c r="C775" s="3">
        <v>43830</v>
      </c>
      <c r="D775" s="157" t="s">
        <v>12</v>
      </c>
      <c r="E775" s="4">
        <v>1600</v>
      </c>
      <c r="F775" s="4">
        <v>2408</v>
      </c>
      <c r="G775" s="4">
        <f t="shared" ref="G775:G777" si="46">F775*E775</f>
        <v>3852800</v>
      </c>
      <c r="H775" s="6">
        <v>43825</v>
      </c>
      <c r="I775" s="6">
        <v>44561</v>
      </c>
      <c r="J775" s="7" t="s">
        <v>23</v>
      </c>
      <c r="K775" s="132">
        <v>0</v>
      </c>
      <c r="L775" s="29" t="s">
        <v>14</v>
      </c>
      <c r="M775" s="10">
        <v>93</v>
      </c>
      <c r="N775" s="106" t="s">
        <v>15</v>
      </c>
    </row>
    <row r="776" spans="1:14" s="86" customFormat="1" ht="15" x14ac:dyDescent="0.25">
      <c r="A776" s="20" t="s">
        <v>86</v>
      </c>
      <c r="B776" s="10">
        <v>59</v>
      </c>
      <c r="C776" s="3">
        <v>43830</v>
      </c>
      <c r="D776" s="157" t="s">
        <v>12</v>
      </c>
      <c r="E776" s="4">
        <v>1500</v>
      </c>
      <c r="F776" s="4">
        <v>2408</v>
      </c>
      <c r="G776" s="4">
        <f t="shared" si="46"/>
        <v>3612000</v>
      </c>
      <c r="H776" s="6">
        <v>43825</v>
      </c>
      <c r="I776" s="6">
        <v>44561</v>
      </c>
      <c r="J776" s="7" t="s">
        <v>23</v>
      </c>
      <c r="K776" s="132">
        <v>0</v>
      </c>
      <c r="L776" s="29" t="s">
        <v>14</v>
      </c>
      <c r="M776" s="10">
        <v>62.07</v>
      </c>
      <c r="N776" s="106" t="s">
        <v>15</v>
      </c>
    </row>
    <row r="777" spans="1:14" s="37" customFormat="1" ht="15" x14ac:dyDescent="0.25">
      <c r="A777" s="224" t="s">
        <v>86</v>
      </c>
      <c r="B777" s="10">
        <v>60</v>
      </c>
      <c r="C777" s="3">
        <v>43922</v>
      </c>
      <c r="D777" s="157" t="s">
        <v>12</v>
      </c>
      <c r="E777" s="4">
        <v>1200</v>
      </c>
      <c r="F777" s="4">
        <v>2520</v>
      </c>
      <c r="G777" s="4">
        <f t="shared" si="46"/>
        <v>3024000</v>
      </c>
      <c r="H777" s="6">
        <v>43913</v>
      </c>
      <c r="I777" s="6">
        <v>44651</v>
      </c>
      <c r="J777" s="93" t="s">
        <v>23</v>
      </c>
      <c r="K777" s="44">
        <v>0</v>
      </c>
      <c r="L777" s="10" t="s">
        <v>33</v>
      </c>
      <c r="M777" s="10">
        <v>68.92</v>
      </c>
      <c r="N777" s="7" t="s">
        <v>15</v>
      </c>
    </row>
    <row r="778" spans="1:14" s="56" customFormat="1" ht="15" customHeight="1" x14ac:dyDescent="0.25">
      <c r="A778" s="126"/>
      <c r="B778" s="84"/>
      <c r="C778" s="84"/>
      <c r="D778" s="154"/>
      <c r="E778" s="84"/>
      <c r="F778" s="84"/>
      <c r="G778" s="84"/>
      <c r="H778" s="84"/>
      <c r="I778" s="84"/>
      <c r="J778" s="84"/>
      <c r="K778" s="84"/>
      <c r="L778" s="84"/>
      <c r="M778" s="85"/>
      <c r="N778" s="101"/>
    </row>
    <row r="779" spans="1:14" s="37" customFormat="1" ht="15.75" customHeight="1" x14ac:dyDescent="0.25">
      <c r="A779" s="100" t="s">
        <v>87</v>
      </c>
      <c r="B779" s="15">
        <v>3</v>
      </c>
      <c r="C779" s="16">
        <v>42732</v>
      </c>
      <c r="D779" s="155" t="s">
        <v>12</v>
      </c>
      <c r="E779" s="9">
        <v>29000</v>
      </c>
      <c r="F779" s="9">
        <v>100</v>
      </c>
      <c r="G779" s="9">
        <f>E779*F779</f>
        <v>2900000</v>
      </c>
      <c r="H779" s="17">
        <v>42732</v>
      </c>
      <c r="I779" s="17">
        <v>46384</v>
      </c>
      <c r="J779" s="7" t="s">
        <v>75</v>
      </c>
      <c r="K779" s="46" t="s">
        <v>201</v>
      </c>
      <c r="L779" s="14" t="s">
        <v>21</v>
      </c>
      <c r="M779" s="15">
        <v>100</v>
      </c>
      <c r="N779" s="109" t="s">
        <v>15</v>
      </c>
    </row>
    <row r="780" spans="1:14" s="37" customFormat="1" ht="15" x14ac:dyDescent="0.25">
      <c r="A780" s="83"/>
      <c r="B780" s="84"/>
      <c r="C780" s="84"/>
      <c r="D780" s="154"/>
      <c r="E780" s="84"/>
      <c r="F780" s="84"/>
      <c r="G780" s="84"/>
      <c r="H780" s="84"/>
      <c r="I780" s="84"/>
      <c r="J780" s="84"/>
      <c r="K780" s="84"/>
      <c r="L780" s="84"/>
      <c r="M780" s="85"/>
      <c r="N780" s="101"/>
    </row>
    <row r="781" spans="1:14" s="37" customFormat="1" ht="14.25" customHeight="1" x14ac:dyDescent="0.25">
      <c r="A781" s="100" t="s">
        <v>219</v>
      </c>
      <c r="B781" s="15">
        <v>1</v>
      </c>
      <c r="C781" s="16">
        <v>43500</v>
      </c>
      <c r="D781" s="158" t="s">
        <v>17</v>
      </c>
      <c r="E781" s="9">
        <v>3000</v>
      </c>
      <c r="F781" s="9">
        <v>1000</v>
      </c>
      <c r="G781" s="9">
        <f>E781*F781</f>
        <v>3000000</v>
      </c>
      <c r="H781" s="17">
        <v>43486</v>
      </c>
      <c r="I781" s="17">
        <v>44581</v>
      </c>
      <c r="J781" s="7" t="s">
        <v>13</v>
      </c>
      <c r="K781" s="46">
        <v>7.0000000000000007E-2</v>
      </c>
      <c r="L781" s="33" t="s">
        <v>14</v>
      </c>
      <c r="M781" s="364">
        <v>99.933300000000003</v>
      </c>
      <c r="N781" s="109" t="s">
        <v>15</v>
      </c>
    </row>
    <row r="782" spans="1:14" s="37" customFormat="1" ht="14.25" customHeight="1" x14ac:dyDescent="0.25">
      <c r="A782" s="100" t="s">
        <v>219</v>
      </c>
      <c r="B782" s="15">
        <v>2</v>
      </c>
      <c r="C782" s="16">
        <v>43657</v>
      </c>
      <c r="D782" s="158" t="s">
        <v>17</v>
      </c>
      <c r="E782" s="9">
        <v>3000</v>
      </c>
      <c r="F782" s="9">
        <v>1000</v>
      </c>
      <c r="G782" s="9">
        <f>E782*F782</f>
        <v>3000000</v>
      </c>
      <c r="H782" s="17">
        <v>43661</v>
      </c>
      <c r="I782" s="17">
        <v>44756</v>
      </c>
      <c r="J782" s="7" t="s">
        <v>13</v>
      </c>
      <c r="K782" s="46">
        <v>7.0000000000000007E-2</v>
      </c>
      <c r="L782" s="33" t="s">
        <v>14</v>
      </c>
      <c r="M782" s="15">
        <v>35.166699999999999</v>
      </c>
      <c r="N782" s="109" t="s">
        <v>15</v>
      </c>
    </row>
    <row r="783" spans="1:14" s="86" customFormat="1" ht="15" x14ac:dyDescent="0.25">
      <c r="A783" s="83"/>
      <c r="B783" s="84"/>
      <c r="C783" s="84"/>
      <c r="D783" s="154"/>
      <c r="E783" s="84"/>
      <c r="F783" s="84"/>
      <c r="G783" s="84"/>
      <c r="H783" s="84"/>
      <c r="I783" s="84"/>
      <c r="J783" s="84"/>
      <c r="K783" s="84"/>
      <c r="L783" s="84"/>
      <c r="M783" s="85"/>
      <c r="N783" s="101"/>
    </row>
    <row r="784" spans="1:14" s="37" customFormat="1" ht="15" customHeight="1" x14ac:dyDescent="0.25">
      <c r="A784" s="100" t="s">
        <v>172</v>
      </c>
      <c r="B784" s="15">
        <v>1</v>
      </c>
      <c r="C784" s="16">
        <v>42944</v>
      </c>
      <c r="D784" s="158" t="s">
        <v>18</v>
      </c>
      <c r="E784" s="9">
        <v>500</v>
      </c>
      <c r="F784" s="9">
        <v>1000</v>
      </c>
      <c r="G784" s="9">
        <f>F784*E784</f>
        <v>500000</v>
      </c>
      <c r="H784" s="17">
        <v>42948</v>
      </c>
      <c r="I784" s="17">
        <v>44742</v>
      </c>
      <c r="J784" s="7" t="s">
        <v>13</v>
      </c>
      <c r="K784" s="46">
        <v>7.4999999999999997E-2</v>
      </c>
      <c r="L784" s="33" t="s">
        <v>21</v>
      </c>
      <c r="M784" s="15">
        <v>99.8</v>
      </c>
      <c r="N784" s="109" t="s">
        <v>15</v>
      </c>
    </row>
    <row r="785" spans="1:14" s="37" customFormat="1" ht="67.5" customHeight="1" x14ac:dyDescent="0.25">
      <c r="A785" s="100" t="s">
        <v>172</v>
      </c>
      <c r="B785" s="23">
        <v>3</v>
      </c>
      <c r="C785" s="24">
        <v>43609</v>
      </c>
      <c r="D785" s="155" t="s">
        <v>18</v>
      </c>
      <c r="E785" s="25">
        <v>1390</v>
      </c>
      <c r="F785" s="25">
        <v>1000</v>
      </c>
      <c r="G785" s="25">
        <f>F785*E785</f>
        <v>1390000</v>
      </c>
      <c r="H785" s="26">
        <v>43577</v>
      </c>
      <c r="I785" s="26">
        <v>46010</v>
      </c>
      <c r="J785" s="7" t="s">
        <v>13</v>
      </c>
      <c r="K785" s="65" t="s">
        <v>265</v>
      </c>
      <c r="L785" s="29" t="s">
        <v>21</v>
      </c>
      <c r="M785" s="23">
        <v>100</v>
      </c>
      <c r="N785" s="103" t="s">
        <v>15</v>
      </c>
    </row>
    <row r="786" spans="1:14" s="37" customFormat="1" ht="15" customHeight="1" x14ac:dyDescent="0.25">
      <c r="A786" s="83"/>
      <c r="B786" s="84"/>
      <c r="C786" s="84"/>
      <c r="D786" s="154"/>
      <c r="E786" s="84"/>
      <c r="F786" s="84"/>
      <c r="G786" s="84"/>
      <c r="H786" s="84"/>
      <c r="I786" s="84"/>
      <c r="J786" s="84"/>
      <c r="K786" s="84"/>
      <c r="L786" s="84"/>
      <c r="M786" s="85"/>
      <c r="N786" s="101"/>
    </row>
    <row r="787" spans="1:14" s="37" customFormat="1" ht="15" customHeight="1" x14ac:dyDescent="0.25">
      <c r="A787" s="20" t="s">
        <v>223</v>
      </c>
      <c r="B787" s="10">
        <v>3</v>
      </c>
      <c r="C787" s="3">
        <v>43838</v>
      </c>
      <c r="D787" s="157" t="s">
        <v>17</v>
      </c>
      <c r="E787" s="4">
        <v>1600</v>
      </c>
      <c r="F787" s="4">
        <v>1000</v>
      </c>
      <c r="G787" s="25">
        <f>F787*E787</f>
        <v>1600000</v>
      </c>
      <c r="H787" s="6">
        <v>43840</v>
      </c>
      <c r="I787" s="6">
        <v>44571</v>
      </c>
      <c r="J787" s="7" t="s">
        <v>13</v>
      </c>
      <c r="K787" s="27">
        <v>0.08</v>
      </c>
      <c r="L787" s="29" t="s">
        <v>14</v>
      </c>
      <c r="M787" s="10">
        <v>100</v>
      </c>
      <c r="N787" s="106" t="s">
        <v>15</v>
      </c>
    </row>
    <row r="788" spans="1:14" s="37" customFormat="1" ht="15" customHeight="1" x14ac:dyDescent="0.25">
      <c r="A788" s="83"/>
      <c r="B788" s="84"/>
      <c r="C788" s="84"/>
      <c r="D788" s="154"/>
      <c r="E788" s="84"/>
      <c r="F788" s="84"/>
      <c r="G788" s="84"/>
      <c r="H788" s="84"/>
      <c r="I788" s="84"/>
      <c r="J788" s="84"/>
      <c r="K788" s="84"/>
      <c r="L788" s="84"/>
      <c r="M788" s="85"/>
      <c r="N788" s="101"/>
    </row>
    <row r="789" spans="1:14" s="37" customFormat="1" ht="15" customHeight="1" x14ac:dyDescent="0.25">
      <c r="A789" s="100" t="s">
        <v>173</v>
      </c>
      <c r="B789" s="23">
        <v>1</v>
      </c>
      <c r="C789" s="24">
        <v>43118</v>
      </c>
      <c r="D789" s="155" t="s">
        <v>12</v>
      </c>
      <c r="E789" s="25">
        <v>1300</v>
      </c>
      <c r="F789" s="25">
        <v>1000</v>
      </c>
      <c r="G789" s="9">
        <f>E789*F789</f>
        <v>1300000</v>
      </c>
      <c r="H789" s="26">
        <v>43115</v>
      </c>
      <c r="I789" s="26">
        <v>46766</v>
      </c>
      <c r="J789" s="7" t="s">
        <v>13</v>
      </c>
      <c r="K789" s="27">
        <v>0.2</v>
      </c>
      <c r="L789" s="29" t="s">
        <v>21</v>
      </c>
      <c r="M789" s="23">
        <v>100</v>
      </c>
      <c r="N789" s="103" t="s">
        <v>15</v>
      </c>
    </row>
    <row r="790" spans="1:14" s="37" customFormat="1" ht="15" customHeight="1" x14ac:dyDescent="0.25">
      <c r="A790" s="83"/>
      <c r="B790" s="84"/>
      <c r="C790" s="84"/>
      <c r="D790" s="154"/>
      <c r="E790" s="84"/>
      <c r="F790" s="84"/>
      <c r="G790" s="84"/>
      <c r="H790" s="84"/>
      <c r="I790" s="84"/>
      <c r="J790" s="84"/>
      <c r="K790" s="84"/>
      <c r="L790" s="84"/>
      <c r="M790" s="85"/>
      <c r="N790" s="101"/>
    </row>
    <row r="791" spans="1:14" s="37" customFormat="1" ht="15" customHeight="1" x14ac:dyDescent="0.25">
      <c r="A791" s="100" t="s">
        <v>88</v>
      </c>
      <c r="B791" s="23">
        <v>15</v>
      </c>
      <c r="C791" s="24">
        <v>42902</v>
      </c>
      <c r="D791" s="155" t="s">
        <v>12</v>
      </c>
      <c r="E791" s="25">
        <v>120000</v>
      </c>
      <c r="F791" s="25">
        <v>100</v>
      </c>
      <c r="G791" s="25">
        <f t="shared" ref="G791:G796" si="47">F791*E791</f>
        <v>12000000</v>
      </c>
      <c r="H791" s="26">
        <v>42920</v>
      </c>
      <c r="I791" s="26">
        <v>45275</v>
      </c>
      <c r="J791" s="21" t="s">
        <v>20</v>
      </c>
      <c r="K791" s="29">
        <v>8.5000000000000006E-2</v>
      </c>
      <c r="L791" s="23" t="s">
        <v>27</v>
      </c>
      <c r="M791" s="23">
        <v>100</v>
      </c>
      <c r="N791" s="104" t="s">
        <v>15</v>
      </c>
    </row>
    <row r="792" spans="1:14" s="56" customFormat="1" ht="15" customHeight="1" x14ac:dyDescent="0.25">
      <c r="A792" s="100" t="s">
        <v>88</v>
      </c>
      <c r="B792" s="23">
        <v>16</v>
      </c>
      <c r="C792" s="24">
        <v>42902</v>
      </c>
      <c r="D792" s="158" t="s">
        <v>17</v>
      </c>
      <c r="E792" s="25">
        <v>5785</v>
      </c>
      <c r="F792" s="25">
        <v>1000</v>
      </c>
      <c r="G792" s="25">
        <f t="shared" si="47"/>
        <v>5785000</v>
      </c>
      <c r="H792" s="26">
        <v>42920</v>
      </c>
      <c r="I792" s="26">
        <v>45275</v>
      </c>
      <c r="J792" s="21" t="s">
        <v>20</v>
      </c>
      <c r="K792" s="29">
        <v>3.6999999999999998E-2</v>
      </c>
      <c r="L792" s="23" t="s">
        <v>27</v>
      </c>
      <c r="M792" s="76">
        <v>100</v>
      </c>
      <c r="N792" s="104" t="s">
        <v>15</v>
      </c>
    </row>
    <row r="793" spans="1:14" s="37" customFormat="1" ht="15" x14ac:dyDescent="0.25">
      <c r="A793" s="100" t="s">
        <v>88</v>
      </c>
      <c r="B793" s="23">
        <v>17</v>
      </c>
      <c r="C793" s="24">
        <v>42902</v>
      </c>
      <c r="D793" s="158" t="s">
        <v>18</v>
      </c>
      <c r="E793" s="25">
        <v>3000</v>
      </c>
      <c r="F793" s="25">
        <v>1000</v>
      </c>
      <c r="G793" s="25">
        <f t="shared" si="47"/>
        <v>3000000</v>
      </c>
      <c r="H793" s="26">
        <v>42920</v>
      </c>
      <c r="I793" s="26">
        <v>45275</v>
      </c>
      <c r="J793" s="21" t="s">
        <v>20</v>
      </c>
      <c r="K793" s="29">
        <v>3.3000000000000002E-2</v>
      </c>
      <c r="L793" s="23" t="s">
        <v>27</v>
      </c>
      <c r="M793" s="23">
        <v>100</v>
      </c>
      <c r="N793" s="104" t="s">
        <v>15</v>
      </c>
    </row>
    <row r="794" spans="1:14" s="37" customFormat="1" ht="14.25" customHeight="1" x14ac:dyDescent="0.25">
      <c r="A794" s="20" t="s">
        <v>88</v>
      </c>
      <c r="B794" s="23">
        <v>18</v>
      </c>
      <c r="C794" s="24">
        <v>43208</v>
      </c>
      <c r="D794" s="155" t="s">
        <v>12</v>
      </c>
      <c r="E794" s="25">
        <v>150000</v>
      </c>
      <c r="F794" s="25">
        <v>100</v>
      </c>
      <c r="G794" s="25">
        <f t="shared" si="47"/>
        <v>15000000</v>
      </c>
      <c r="H794" s="26">
        <v>43222</v>
      </c>
      <c r="I794" s="26">
        <v>44348</v>
      </c>
      <c r="J794" s="21" t="s">
        <v>20</v>
      </c>
      <c r="K794" s="29">
        <v>8.5000000000000006E-2</v>
      </c>
      <c r="L794" s="23" t="s">
        <v>27</v>
      </c>
      <c r="M794" s="23">
        <v>100</v>
      </c>
      <c r="N794" s="104" t="s">
        <v>15</v>
      </c>
    </row>
    <row r="795" spans="1:14" s="37" customFormat="1" ht="14.25" customHeight="1" x14ac:dyDescent="0.25">
      <c r="A795" s="20" t="s">
        <v>88</v>
      </c>
      <c r="B795" s="10">
        <v>20</v>
      </c>
      <c r="C795" s="3">
        <v>44025</v>
      </c>
      <c r="D795" s="157" t="s">
        <v>12</v>
      </c>
      <c r="E795" s="4">
        <v>100000</v>
      </c>
      <c r="F795" s="4">
        <v>100</v>
      </c>
      <c r="G795" s="25">
        <f t="shared" si="47"/>
        <v>10000000</v>
      </c>
      <c r="H795" s="6">
        <v>44027</v>
      </c>
      <c r="I795" s="6">
        <v>44757</v>
      </c>
      <c r="J795" s="7" t="s">
        <v>20</v>
      </c>
      <c r="K795" s="27">
        <v>0.1</v>
      </c>
      <c r="L795" s="23" t="s">
        <v>27</v>
      </c>
      <c r="M795" s="10">
        <v>100</v>
      </c>
      <c r="N795" s="106" t="s">
        <v>15</v>
      </c>
    </row>
    <row r="796" spans="1:14" s="37" customFormat="1" ht="14.25" customHeight="1" x14ac:dyDescent="0.25">
      <c r="A796" s="20" t="s">
        <v>88</v>
      </c>
      <c r="B796" s="348">
        <v>21</v>
      </c>
      <c r="C796" s="349">
        <v>44173</v>
      </c>
      <c r="D796" s="350" t="s">
        <v>17</v>
      </c>
      <c r="E796" s="351">
        <v>4000</v>
      </c>
      <c r="F796" s="351">
        <v>1000</v>
      </c>
      <c r="G796" s="25">
        <f t="shared" si="47"/>
        <v>4000000</v>
      </c>
      <c r="H796" s="352">
        <v>44180</v>
      </c>
      <c r="I796" s="352">
        <v>46006</v>
      </c>
      <c r="J796" s="353" t="s">
        <v>20</v>
      </c>
      <c r="K796" s="383">
        <v>1.2500000000000001E-2</v>
      </c>
      <c r="L796" s="23" t="s">
        <v>27</v>
      </c>
      <c r="M796" s="348">
        <v>0</v>
      </c>
      <c r="N796" s="355" t="s">
        <v>15</v>
      </c>
    </row>
    <row r="797" spans="1:14" s="56" customFormat="1" ht="15" customHeight="1" x14ac:dyDescent="0.25">
      <c r="A797" s="186"/>
      <c r="B797" s="187"/>
      <c r="C797" s="177"/>
      <c r="D797" s="178"/>
      <c r="E797" s="179"/>
      <c r="F797" s="179"/>
      <c r="G797" s="179"/>
      <c r="H797" s="180"/>
      <c r="I797" s="180"/>
      <c r="J797" s="181"/>
      <c r="K797" s="182"/>
      <c r="L797" s="183"/>
      <c r="M797" s="187"/>
      <c r="N797" s="185"/>
    </row>
    <row r="798" spans="1:14" s="86" customFormat="1" ht="15" x14ac:dyDescent="0.25">
      <c r="A798" s="90" t="s">
        <v>381</v>
      </c>
      <c r="B798" s="10">
        <v>1</v>
      </c>
      <c r="C798" s="3">
        <v>43977</v>
      </c>
      <c r="D798" s="157" t="s">
        <v>17</v>
      </c>
      <c r="E798" s="4">
        <v>1000</v>
      </c>
      <c r="F798" s="4">
        <v>100</v>
      </c>
      <c r="G798" s="25">
        <f>F798*E798</f>
        <v>100000</v>
      </c>
      <c r="H798" s="6">
        <v>43955</v>
      </c>
      <c r="I798" s="6">
        <v>45416</v>
      </c>
      <c r="J798" s="7" t="s">
        <v>13</v>
      </c>
      <c r="K798" s="54">
        <v>7.4999999999999997E-2</v>
      </c>
      <c r="L798" s="29" t="s">
        <v>14</v>
      </c>
      <c r="M798" s="10"/>
      <c r="N798" s="106" t="s">
        <v>15</v>
      </c>
    </row>
    <row r="799" spans="1:14" s="86" customFormat="1" ht="15" x14ac:dyDescent="0.25">
      <c r="A799" s="83"/>
      <c r="B799" s="84"/>
      <c r="C799" s="84"/>
      <c r="D799" s="154"/>
      <c r="E799" s="84"/>
      <c r="F799" s="84"/>
      <c r="G799" s="84"/>
      <c r="H799" s="84"/>
      <c r="I799" s="84"/>
      <c r="J799" s="84"/>
      <c r="K799" s="84"/>
      <c r="L799" s="84"/>
      <c r="M799" s="85"/>
      <c r="N799" s="101"/>
    </row>
    <row r="800" spans="1:14" s="37" customFormat="1" ht="15" x14ac:dyDescent="0.25">
      <c r="A800" s="100" t="s">
        <v>174</v>
      </c>
      <c r="B800" s="23">
        <v>4</v>
      </c>
      <c r="C800" s="24">
        <v>43437</v>
      </c>
      <c r="D800" s="158" t="s">
        <v>28</v>
      </c>
      <c r="E800" s="25">
        <v>800</v>
      </c>
      <c r="F800" s="25">
        <v>100000</v>
      </c>
      <c r="G800" s="25">
        <f>E800*F800</f>
        <v>80000000</v>
      </c>
      <c r="H800" s="26">
        <v>43437</v>
      </c>
      <c r="I800" s="26">
        <v>44533</v>
      </c>
      <c r="J800" s="7" t="s">
        <v>13</v>
      </c>
      <c r="K800" s="29">
        <v>0.105</v>
      </c>
      <c r="L800" s="29" t="s">
        <v>21</v>
      </c>
      <c r="M800" s="23">
        <v>100</v>
      </c>
      <c r="N800" s="104" t="s">
        <v>15</v>
      </c>
    </row>
    <row r="801" spans="1:14" s="86" customFormat="1" ht="15" x14ac:dyDescent="0.25">
      <c r="A801" s="100" t="s">
        <v>174</v>
      </c>
      <c r="B801" s="23">
        <v>5</v>
      </c>
      <c r="C801" s="24">
        <v>43437</v>
      </c>
      <c r="D801" s="158" t="s">
        <v>18</v>
      </c>
      <c r="E801" s="25">
        <v>1150</v>
      </c>
      <c r="F801" s="25">
        <v>1000</v>
      </c>
      <c r="G801" s="25">
        <f>F801*E801</f>
        <v>1150000</v>
      </c>
      <c r="H801" s="26">
        <v>43437</v>
      </c>
      <c r="I801" s="26">
        <v>45263</v>
      </c>
      <c r="J801" s="7" t="s">
        <v>13</v>
      </c>
      <c r="K801" s="29">
        <v>5.8000000000000003E-2</v>
      </c>
      <c r="L801" s="29" t="s">
        <v>21</v>
      </c>
      <c r="M801" s="23">
        <v>100</v>
      </c>
      <c r="N801" s="104" t="s">
        <v>15</v>
      </c>
    </row>
    <row r="802" spans="1:14" s="86" customFormat="1" ht="15" customHeight="1" x14ac:dyDescent="0.25">
      <c r="A802" s="282" t="s">
        <v>174</v>
      </c>
      <c r="B802" s="10">
        <v>6</v>
      </c>
      <c r="C802" s="3">
        <v>43921</v>
      </c>
      <c r="D802" s="157" t="s">
        <v>12</v>
      </c>
      <c r="E802" s="4">
        <v>900</v>
      </c>
      <c r="F802" s="4">
        <v>10000</v>
      </c>
      <c r="G802" s="4">
        <f>F802*E802</f>
        <v>9000000</v>
      </c>
      <c r="H802" s="6">
        <v>43910</v>
      </c>
      <c r="I802" s="6">
        <v>45657</v>
      </c>
      <c r="J802" s="7" t="s">
        <v>75</v>
      </c>
      <c r="K802" s="12" t="s">
        <v>26</v>
      </c>
      <c r="L802" s="12" t="s">
        <v>14</v>
      </c>
      <c r="M802" s="10">
        <v>100</v>
      </c>
      <c r="N802" s="7" t="s">
        <v>15</v>
      </c>
    </row>
    <row r="803" spans="1:14" s="86" customFormat="1" ht="15" x14ac:dyDescent="0.25">
      <c r="A803" s="83"/>
      <c r="B803" s="84"/>
      <c r="C803" s="84"/>
      <c r="D803" s="154"/>
      <c r="E803" s="84"/>
      <c r="F803" s="84"/>
      <c r="G803" s="84"/>
      <c r="H803" s="84"/>
      <c r="I803" s="84"/>
      <c r="J803" s="84"/>
      <c r="K803" s="84"/>
      <c r="L803" s="84"/>
      <c r="M803" s="85"/>
      <c r="N803" s="101"/>
    </row>
    <row r="804" spans="1:14" s="86" customFormat="1" ht="15" customHeight="1" x14ac:dyDescent="0.25">
      <c r="A804" s="100" t="s">
        <v>210</v>
      </c>
      <c r="B804" s="23">
        <v>1</v>
      </c>
      <c r="C804" s="24">
        <v>42003</v>
      </c>
      <c r="D804" s="156" t="s">
        <v>18</v>
      </c>
      <c r="E804" s="25">
        <v>36400</v>
      </c>
      <c r="F804" s="25">
        <v>1000</v>
      </c>
      <c r="G804" s="25">
        <f>F804*E804</f>
        <v>36400000</v>
      </c>
      <c r="H804" s="26">
        <v>42002</v>
      </c>
      <c r="I804" s="26">
        <v>45653</v>
      </c>
      <c r="J804" s="21" t="s">
        <v>13</v>
      </c>
      <c r="K804" s="29">
        <v>9.6000000000000002E-2</v>
      </c>
      <c r="L804" s="29" t="s">
        <v>21</v>
      </c>
      <c r="M804" s="23">
        <v>0</v>
      </c>
      <c r="N804" s="105" t="s">
        <v>15</v>
      </c>
    </row>
    <row r="805" spans="1:14" s="86" customFormat="1" ht="15" x14ac:dyDescent="0.25">
      <c r="A805" s="83"/>
      <c r="B805" s="84"/>
      <c r="C805" s="84"/>
      <c r="D805" s="154"/>
      <c r="E805" s="84"/>
      <c r="F805" s="84"/>
      <c r="G805" s="84"/>
      <c r="H805" s="84"/>
      <c r="I805" s="84"/>
      <c r="J805" s="84"/>
      <c r="K805" s="84"/>
      <c r="L805" s="84"/>
      <c r="M805" s="85"/>
      <c r="N805" s="101"/>
    </row>
    <row r="806" spans="1:14" s="86" customFormat="1" ht="15" customHeight="1" x14ac:dyDescent="0.25">
      <c r="A806" s="100" t="s">
        <v>106</v>
      </c>
      <c r="B806" s="15">
        <v>3</v>
      </c>
      <c r="C806" s="16">
        <v>43326</v>
      </c>
      <c r="D806" s="158" t="s">
        <v>17</v>
      </c>
      <c r="E806" s="9">
        <v>3000</v>
      </c>
      <c r="F806" s="9">
        <v>1000</v>
      </c>
      <c r="G806" s="9">
        <f>F806*E806</f>
        <v>3000000</v>
      </c>
      <c r="H806" s="17">
        <v>43322</v>
      </c>
      <c r="I806" s="17">
        <v>45147</v>
      </c>
      <c r="J806" s="21" t="s">
        <v>13</v>
      </c>
      <c r="K806" s="54">
        <v>6.5000000000000002E-2</v>
      </c>
      <c r="L806" s="29" t="s">
        <v>14</v>
      </c>
      <c r="M806" s="15">
        <v>100</v>
      </c>
      <c r="N806" s="103" t="s">
        <v>15</v>
      </c>
    </row>
    <row r="807" spans="1:14" s="86" customFormat="1" ht="15" customHeight="1" x14ac:dyDescent="0.25">
      <c r="A807" s="100" t="s">
        <v>106</v>
      </c>
      <c r="B807" s="10">
        <v>4</v>
      </c>
      <c r="C807" s="3">
        <v>43326</v>
      </c>
      <c r="D807" s="158" t="s">
        <v>17</v>
      </c>
      <c r="E807" s="4">
        <v>6000</v>
      </c>
      <c r="F807" s="4">
        <v>1000</v>
      </c>
      <c r="G807" s="4">
        <f>F807*E807</f>
        <v>6000000</v>
      </c>
      <c r="H807" s="17">
        <v>43322</v>
      </c>
      <c r="I807" s="17">
        <v>45147</v>
      </c>
      <c r="J807" s="21" t="s">
        <v>13</v>
      </c>
      <c r="K807" s="54">
        <v>6.5000000000000002E-2</v>
      </c>
      <c r="L807" s="29" t="s">
        <v>14</v>
      </c>
      <c r="M807" s="10">
        <v>100</v>
      </c>
      <c r="N807" s="106" t="s">
        <v>15</v>
      </c>
    </row>
    <row r="808" spans="1:14" s="86" customFormat="1" ht="15" customHeight="1" x14ac:dyDescent="0.25">
      <c r="A808" s="83"/>
      <c r="B808" s="84"/>
      <c r="C808" s="84"/>
      <c r="D808" s="154"/>
      <c r="E808" s="84"/>
      <c r="F808" s="84"/>
      <c r="G808" s="84"/>
      <c r="H808" s="84"/>
      <c r="I808" s="84"/>
      <c r="J808" s="84"/>
      <c r="K808" s="84"/>
      <c r="L808" s="84"/>
      <c r="M808" s="85"/>
      <c r="N808" s="101"/>
    </row>
    <row r="809" spans="1:14" s="37" customFormat="1" ht="15" customHeight="1" x14ac:dyDescent="0.25">
      <c r="A809" s="100" t="s">
        <v>126</v>
      </c>
      <c r="B809" s="15">
        <v>1</v>
      </c>
      <c r="C809" s="16">
        <v>43343</v>
      </c>
      <c r="D809" s="155" t="s">
        <v>17</v>
      </c>
      <c r="E809" s="9">
        <v>2500</v>
      </c>
      <c r="F809" s="9">
        <v>1000</v>
      </c>
      <c r="G809" s="9">
        <f>F809*E809</f>
        <v>2500000</v>
      </c>
      <c r="H809" s="17">
        <v>43335</v>
      </c>
      <c r="I809" s="17">
        <v>45891</v>
      </c>
      <c r="J809" s="30" t="s">
        <v>13</v>
      </c>
      <c r="K809" s="27">
        <v>0.06</v>
      </c>
      <c r="L809" s="33" t="s">
        <v>14</v>
      </c>
      <c r="M809" s="131">
        <v>47.92</v>
      </c>
      <c r="N809" s="103" t="s">
        <v>15</v>
      </c>
    </row>
    <row r="810" spans="1:14" s="37" customFormat="1" ht="15" customHeight="1" x14ac:dyDescent="0.25">
      <c r="A810" s="83"/>
      <c r="B810" s="84"/>
      <c r="C810" s="84"/>
      <c r="D810" s="154"/>
      <c r="E810" s="84"/>
      <c r="F810" s="84"/>
      <c r="G810" s="84"/>
      <c r="H810" s="84"/>
      <c r="I810" s="84"/>
      <c r="J810" s="84"/>
      <c r="K810" s="84"/>
      <c r="L810" s="84"/>
      <c r="M810" s="85"/>
      <c r="N810" s="101"/>
    </row>
    <row r="811" spans="1:14" s="37" customFormat="1" ht="124.5" customHeight="1" x14ac:dyDescent="0.25">
      <c r="A811" s="100" t="s">
        <v>217</v>
      </c>
      <c r="B811" s="23">
        <v>1</v>
      </c>
      <c r="C811" s="24">
        <v>43502</v>
      </c>
      <c r="D811" s="152" t="s">
        <v>12</v>
      </c>
      <c r="E811" s="25">
        <v>16243</v>
      </c>
      <c r="F811" s="25">
        <v>10</v>
      </c>
      <c r="G811" s="48">
        <f>F811*E811</f>
        <v>162430</v>
      </c>
      <c r="H811" s="26">
        <v>43505</v>
      </c>
      <c r="I811" s="26">
        <v>44601</v>
      </c>
      <c r="J811" s="30" t="s">
        <v>13</v>
      </c>
      <c r="K811" s="69" t="s">
        <v>231</v>
      </c>
      <c r="L811" s="33" t="s">
        <v>14</v>
      </c>
      <c r="M811" s="23">
        <v>100</v>
      </c>
      <c r="N811" s="105" t="s">
        <v>15</v>
      </c>
    </row>
    <row r="812" spans="1:14" s="37" customFormat="1" ht="15" customHeight="1" x14ac:dyDescent="0.25">
      <c r="A812" s="124"/>
      <c r="B812" s="84"/>
      <c r="C812" s="84"/>
      <c r="D812" s="154"/>
      <c r="E812" s="84"/>
      <c r="F812" s="84"/>
      <c r="G812" s="281"/>
      <c r="H812" s="84"/>
      <c r="I812" s="84"/>
      <c r="J812" s="84"/>
      <c r="K812" s="84"/>
      <c r="L812" s="84"/>
      <c r="M812" s="85"/>
      <c r="N812" s="101"/>
    </row>
    <row r="813" spans="1:14" s="37" customFormat="1" ht="15" customHeight="1" x14ac:dyDescent="0.25">
      <c r="A813" s="224" t="s">
        <v>406</v>
      </c>
      <c r="B813" s="93">
        <v>1</v>
      </c>
      <c r="C813" s="3">
        <v>44026</v>
      </c>
      <c r="D813" s="157" t="s">
        <v>12</v>
      </c>
      <c r="E813" s="4">
        <v>2900</v>
      </c>
      <c r="F813" s="4">
        <v>100</v>
      </c>
      <c r="G813" s="48">
        <f t="shared" ref="G813" si="48">F813*E813</f>
        <v>290000</v>
      </c>
      <c r="H813" s="6">
        <v>44021</v>
      </c>
      <c r="I813" s="6">
        <v>45116</v>
      </c>
      <c r="J813" s="7" t="s">
        <v>13</v>
      </c>
      <c r="K813" s="27">
        <v>0.18</v>
      </c>
      <c r="L813" s="29" t="s">
        <v>14</v>
      </c>
      <c r="M813" s="2">
        <v>100</v>
      </c>
      <c r="N813" s="106" t="s">
        <v>15</v>
      </c>
    </row>
    <row r="814" spans="1:14" s="37" customFormat="1" ht="15" customHeight="1" x14ac:dyDescent="0.25">
      <c r="A814" s="126"/>
      <c r="B814" s="176"/>
      <c r="C814" s="177"/>
      <c r="D814" s="178"/>
      <c r="E814" s="179"/>
      <c r="F814" s="179"/>
      <c r="G814" s="179"/>
      <c r="H814" s="180"/>
      <c r="I814" s="180"/>
      <c r="J814" s="181"/>
      <c r="K814" s="182"/>
      <c r="L814" s="183"/>
      <c r="M814" s="184"/>
      <c r="N814" s="185"/>
    </row>
    <row r="815" spans="1:14" s="37" customFormat="1" ht="15" customHeight="1" x14ac:dyDescent="0.25">
      <c r="A815" s="20" t="s">
        <v>118</v>
      </c>
      <c r="B815" s="15">
        <v>3</v>
      </c>
      <c r="C815" s="16">
        <v>42871</v>
      </c>
      <c r="D815" s="158" t="s">
        <v>17</v>
      </c>
      <c r="E815" s="9">
        <v>722</v>
      </c>
      <c r="F815" s="9">
        <v>1000</v>
      </c>
      <c r="G815" s="9">
        <f>F815*E815</f>
        <v>722000</v>
      </c>
      <c r="H815" s="17">
        <v>42870</v>
      </c>
      <c r="I815" s="17">
        <v>46521</v>
      </c>
      <c r="J815" s="21" t="s">
        <v>13</v>
      </c>
      <c r="K815" s="54">
        <v>6.5000000000000002E-2</v>
      </c>
      <c r="L815" s="29" t="s">
        <v>33</v>
      </c>
      <c r="M815" s="15">
        <v>100</v>
      </c>
      <c r="N815" s="103" t="s">
        <v>15</v>
      </c>
    </row>
    <row r="816" spans="1:14" s="37" customFormat="1" ht="15" customHeight="1" x14ac:dyDescent="0.25">
      <c r="A816" s="20" t="s">
        <v>118</v>
      </c>
      <c r="B816" s="15">
        <v>4</v>
      </c>
      <c r="C816" s="16">
        <v>42985</v>
      </c>
      <c r="D816" s="158" t="s">
        <v>17</v>
      </c>
      <c r="E816" s="9">
        <v>2000</v>
      </c>
      <c r="F816" s="9">
        <v>1000</v>
      </c>
      <c r="G816" s="9">
        <f>F816*E816</f>
        <v>2000000</v>
      </c>
      <c r="H816" s="17">
        <v>42979</v>
      </c>
      <c r="I816" s="17">
        <v>46630</v>
      </c>
      <c r="J816" s="21" t="s">
        <v>13</v>
      </c>
      <c r="K816" s="54">
        <v>6.5000000000000002E-2</v>
      </c>
      <c r="L816" s="29" t="s">
        <v>33</v>
      </c>
      <c r="M816" s="15">
        <v>42.45</v>
      </c>
      <c r="N816" s="103" t="s">
        <v>15</v>
      </c>
    </row>
    <row r="817" spans="1:14" s="37" customFormat="1" ht="15" customHeight="1" x14ac:dyDescent="0.25">
      <c r="A817" s="186"/>
      <c r="B817" s="187"/>
      <c r="C817" s="177"/>
      <c r="D817" s="178"/>
      <c r="E817" s="179"/>
      <c r="F817" s="179"/>
      <c r="G817" s="281"/>
      <c r="H817" s="180"/>
      <c r="I817" s="180"/>
      <c r="J817" s="181"/>
      <c r="K817" s="182"/>
      <c r="L817" s="183"/>
      <c r="M817" s="187"/>
      <c r="N817" s="185"/>
    </row>
    <row r="818" spans="1:14" s="86" customFormat="1" ht="15" x14ac:dyDescent="0.25">
      <c r="A818" s="100" t="s">
        <v>160</v>
      </c>
      <c r="B818" s="10">
        <v>5</v>
      </c>
      <c r="C818" s="3">
        <v>43222</v>
      </c>
      <c r="D818" s="152" t="s">
        <v>17</v>
      </c>
      <c r="E818" s="4">
        <v>6000</v>
      </c>
      <c r="F818" s="4">
        <v>100</v>
      </c>
      <c r="G818" s="48">
        <f>F818*E818</f>
        <v>600000</v>
      </c>
      <c r="H818" s="6">
        <v>43192</v>
      </c>
      <c r="I818" s="6">
        <v>44288</v>
      </c>
      <c r="J818" s="21" t="s">
        <v>13</v>
      </c>
      <c r="K818" s="12">
        <v>7.4999999999999997E-2</v>
      </c>
      <c r="L818" s="12" t="s">
        <v>14</v>
      </c>
      <c r="M818" s="23">
        <v>100</v>
      </c>
      <c r="N818" s="105" t="s">
        <v>15</v>
      </c>
    </row>
    <row r="819" spans="1:14" s="37" customFormat="1" ht="15" customHeight="1" x14ac:dyDescent="0.25">
      <c r="A819" s="20" t="s">
        <v>160</v>
      </c>
      <c r="B819" s="10">
        <v>6</v>
      </c>
      <c r="C819" s="3">
        <v>43209</v>
      </c>
      <c r="D819" s="152" t="s">
        <v>17</v>
      </c>
      <c r="E819" s="4">
        <v>600</v>
      </c>
      <c r="F819" s="4">
        <v>1000</v>
      </c>
      <c r="G819" s="4">
        <f>E819*F819</f>
        <v>600000</v>
      </c>
      <c r="H819" s="6">
        <v>43192</v>
      </c>
      <c r="I819" s="6">
        <v>44288</v>
      </c>
      <c r="J819" s="7" t="s">
        <v>20</v>
      </c>
      <c r="K819" s="12">
        <v>8.5000000000000006E-2</v>
      </c>
      <c r="L819" s="12" t="s">
        <v>14</v>
      </c>
      <c r="M819" s="23">
        <v>100</v>
      </c>
      <c r="N819" s="105" t="s">
        <v>15</v>
      </c>
    </row>
    <row r="820" spans="1:14" s="37" customFormat="1" ht="15" customHeight="1" x14ac:dyDescent="0.25">
      <c r="A820" s="20" t="s">
        <v>160</v>
      </c>
      <c r="B820" s="10">
        <v>7</v>
      </c>
      <c r="C820" s="3">
        <v>44245</v>
      </c>
      <c r="D820" s="157" t="s">
        <v>17</v>
      </c>
      <c r="E820" s="4">
        <v>6000</v>
      </c>
      <c r="F820" s="4">
        <v>100</v>
      </c>
      <c r="G820" s="4">
        <f>E820*F820</f>
        <v>600000</v>
      </c>
      <c r="H820" s="6">
        <v>44281</v>
      </c>
      <c r="I820" s="6">
        <v>46107</v>
      </c>
      <c r="J820" s="7" t="s">
        <v>13</v>
      </c>
      <c r="K820" s="54">
        <v>7.4999999999999997E-2</v>
      </c>
      <c r="L820" s="29" t="s">
        <v>14</v>
      </c>
      <c r="M820" s="10"/>
      <c r="N820" s="106" t="s">
        <v>15</v>
      </c>
    </row>
    <row r="821" spans="1:14" s="37" customFormat="1" ht="15" customHeight="1" x14ac:dyDescent="0.25">
      <c r="A821" s="186"/>
      <c r="B821" s="187"/>
      <c r="C821" s="177"/>
      <c r="D821" s="178"/>
      <c r="E821" s="179"/>
      <c r="F821" s="179"/>
      <c r="G821" s="179"/>
      <c r="H821" s="180"/>
      <c r="I821" s="180"/>
      <c r="J821" s="181"/>
      <c r="K821" s="182"/>
      <c r="L821" s="183"/>
      <c r="M821" s="187"/>
      <c r="N821" s="185"/>
    </row>
    <row r="822" spans="1:14" s="37" customFormat="1" ht="15" customHeight="1" x14ac:dyDescent="0.25">
      <c r="A822" s="90" t="s">
        <v>430</v>
      </c>
      <c r="B822" s="10">
        <v>1</v>
      </c>
      <c r="C822" s="3">
        <v>44173</v>
      </c>
      <c r="D822" s="157" t="s">
        <v>17</v>
      </c>
      <c r="E822" s="4">
        <v>5200</v>
      </c>
      <c r="F822" s="4">
        <v>50</v>
      </c>
      <c r="G822" s="4">
        <f t="shared" ref="G822" si="49">E822*F822</f>
        <v>260000</v>
      </c>
      <c r="H822" s="6">
        <v>44158</v>
      </c>
      <c r="I822" s="6">
        <v>45984</v>
      </c>
      <c r="J822" s="7" t="s">
        <v>13</v>
      </c>
      <c r="K822" s="27">
        <v>0.09</v>
      </c>
      <c r="L822" s="29" t="s">
        <v>33</v>
      </c>
      <c r="M822" s="10"/>
      <c r="N822" s="106" t="s">
        <v>15</v>
      </c>
    </row>
    <row r="823" spans="1:14" s="86" customFormat="1" ht="15" customHeight="1" x14ac:dyDescent="0.25">
      <c r="A823" s="83"/>
      <c r="B823" s="84"/>
      <c r="C823" s="84"/>
      <c r="D823" s="154"/>
      <c r="E823" s="84"/>
      <c r="F823" s="84"/>
      <c r="G823" s="84"/>
      <c r="H823" s="84"/>
      <c r="I823" s="84"/>
      <c r="J823" s="84"/>
      <c r="K823" s="84"/>
      <c r="L823" s="84"/>
      <c r="M823" s="85"/>
      <c r="N823" s="101"/>
    </row>
    <row r="824" spans="1:14" s="37" customFormat="1" ht="15" customHeight="1" x14ac:dyDescent="0.25">
      <c r="A824" s="100" t="s">
        <v>224</v>
      </c>
      <c r="B824" s="23">
        <v>1</v>
      </c>
      <c r="C824" s="24">
        <v>43537</v>
      </c>
      <c r="D824" s="156" t="s">
        <v>12</v>
      </c>
      <c r="E824" s="25">
        <v>450</v>
      </c>
      <c r="F824" s="25">
        <v>1000</v>
      </c>
      <c r="G824" s="4">
        <f>E824*F824</f>
        <v>450000</v>
      </c>
      <c r="H824" s="26">
        <v>43497</v>
      </c>
      <c r="I824" s="26">
        <v>44592</v>
      </c>
      <c r="J824" s="21" t="s">
        <v>75</v>
      </c>
      <c r="K824" s="29" t="s">
        <v>225</v>
      </c>
      <c r="L824" s="29" t="s">
        <v>14</v>
      </c>
      <c r="M824" s="23">
        <v>100</v>
      </c>
      <c r="N824" s="105" t="s">
        <v>15</v>
      </c>
    </row>
    <row r="825" spans="1:14" s="86" customFormat="1" ht="15" x14ac:dyDescent="0.25">
      <c r="A825" s="83"/>
      <c r="B825" s="84"/>
      <c r="C825" s="84"/>
      <c r="D825" s="154"/>
      <c r="E825" s="84"/>
      <c r="F825" s="84"/>
      <c r="G825" s="84"/>
      <c r="H825" s="84"/>
      <c r="I825" s="84"/>
      <c r="J825" s="84"/>
      <c r="K825" s="84"/>
      <c r="L825" s="84"/>
      <c r="M825" s="85"/>
      <c r="N825" s="101"/>
    </row>
    <row r="826" spans="1:14" s="37" customFormat="1" ht="15" customHeight="1" x14ac:dyDescent="0.25">
      <c r="A826" s="100" t="s">
        <v>129</v>
      </c>
      <c r="B826" s="23">
        <v>2</v>
      </c>
      <c r="C826" s="24">
        <v>43308</v>
      </c>
      <c r="D826" s="156" t="s">
        <v>17</v>
      </c>
      <c r="E826" s="25">
        <v>400</v>
      </c>
      <c r="F826" s="25">
        <v>1000</v>
      </c>
      <c r="G826" s="4">
        <f>E826*F826</f>
        <v>400000</v>
      </c>
      <c r="H826" s="26">
        <v>43331</v>
      </c>
      <c r="I826" s="26">
        <v>44408</v>
      </c>
      <c r="J826" s="21" t="s">
        <v>13</v>
      </c>
      <c r="K826" s="27">
        <v>7.0000000000000007E-2</v>
      </c>
      <c r="L826" s="29" t="s">
        <v>21</v>
      </c>
      <c r="M826" s="23">
        <v>100</v>
      </c>
      <c r="N826" s="105" t="s">
        <v>15</v>
      </c>
    </row>
    <row r="827" spans="1:14" s="120" customFormat="1" ht="14.25" customHeight="1" x14ac:dyDescent="0.25">
      <c r="A827" s="100" t="s">
        <v>129</v>
      </c>
      <c r="B827" s="23">
        <v>3</v>
      </c>
      <c r="C827" s="24">
        <v>43328</v>
      </c>
      <c r="D827" s="152" t="s">
        <v>12</v>
      </c>
      <c r="E827" s="25">
        <v>230</v>
      </c>
      <c r="F827" s="25">
        <v>1000</v>
      </c>
      <c r="G827" s="25">
        <f>F827*E827</f>
        <v>230000</v>
      </c>
      <c r="H827" s="26">
        <v>43343</v>
      </c>
      <c r="I827" s="26">
        <v>44439</v>
      </c>
      <c r="J827" s="41" t="s">
        <v>75</v>
      </c>
      <c r="K827" s="12" t="s">
        <v>202</v>
      </c>
      <c r="L827" s="29" t="s">
        <v>14</v>
      </c>
      <c r="M827" s="23">
        <v>100</v>
      </c>
      <c r="N827" s="105" t="s">
        <v>15</v>
      </c>
    </row>
    <row r="828" spans="1:14" s="86" customFormat="1" ht="15" customHeight="1" x14ac:dyDescent="0.25">
      <c r="A828" s="282" t="s">
        <v>129</v>
      </c>
      <c r="B828" s="10">
        <v>4</v>
      </c>
      <c r="C828" s="3">
        <v>43899</v>
      </c>
      <c r="D828" s="224" t="s">
        <v>17</v>
      </c>
      <c r="E828" s="4">
        <v>99</v>
      </c>
      <c r="F828" s="4">
        <v>1000</v>
      </c>
      <c r="G828" s="4">
        <f>F828*E828</f>
        <v>99000</v>
      </c>
      <c r="H828" s="6">
        <v>43857</v>
      </c>
      <c r="I828" s="6">
        <v>44957</v>
      </c>
      <c r="J828" s="41" t="s">
        <v>13</v>
      </c>
      <c r="K828" s="27">
        <v>0.08</v>
      </c>
      <c r="L828" s="12" t="s">
        <v>21</v>
      </c>
      <c r="M828" s="10">
        <v>100</v>
      </c>
      <c r="N828" s="11" t="s">
        <v>15</v>
      </c>
    </row>
    <row r="829" spans="1:14" s="86" customFormat="1" ht="15" customHeight="1" x14ac:dyDescent="0.25">
      <c r="A829" s="20" t="s">
        <v>129</v>
      </c>
      <c r="B829" s="10">
        <v>5</v>
      </c>
      <c r="C829" s="3">
        <v>43866</v>
      </c>
      <c r="D829" s="157" t="s">
        <v>17</v>
      </c>
      <c r="E829" s="4">
        <v>230</v>
      </c>
      <c r="F829" s="4">
        <v>1000</v>
      </c>
      <c r="G829" s="25">
        <f>F829*E829</f>
        <v>230000</v>
      </c>
      <c r="H829" s="6">
        <v>43845</v>
      </c>
      <c r="I829" s="6">
        <v>45565</v>
      </c>
      <c r="J829" s="7" t="s">
        <v>13</v>
      </c>
      <c r="K829" s="27">
        <v>0.08</v>
      </c>
      <c r="L829" s="29" t="s">
        <v>44</v>
      </c>
      <c r="M829" s="10">
        <v>100</v>
      </c>
      <c r="N829" s="106" t="s">
        <v>15</v>
      </c>
    </row>
    <row r="830" spans="1:14" s="86" customFormat="1" ht="15" customHeight="1" x14ac:dyDescent="0.25">
      <c r="A830" s="20" t="s">
        <v>129</v>
      </c>
      <c r="B830" s="10">
        <v>6</v>
      </c>
      <c r="C830" s="3">
        <v>44014</v>
      </c>
      <c r="D830" s="157" t="s">
        <v>17</v>
      </c>
      <c r="E830" s="4">
        <v>362</v>
      </c>
      <c r="F830" s="4">
        <v>500</v>
      </c>
      <c r="G830" s="25">
        <f>F830*E830</f>
        <v>181000</v>
      </c>
      <c r="H830" s="6">
        <v>44018</v>
      </c>
      <c r="I830" s="6">
        <v>45918</v>
      </c>
      <c r="J830" s="7" t="s">
        <v>13</v>
      </c>
      <c r="K830" s="54">
        <v>8.5000000000000006E-2</v>
      </c>
      <c r="L830" s="29" t="s">
        <v>21</v>
      </c>
      <c r="M830" s="10">
        <v>100</v>
      </c>
      <c r="N830" s="106" t="s">
        <v>15</v>
      </c>
    </row>
    <row r="831" spans="1:14" s="86" customFormat="1" ht="15" customHeight="1" x14ac:dyDescent="0.25">
      <c r="A831" s="20" t="s">
        <v>129</v>
      </c>
      <c r="B831" s="10">
        <v>7</v>
      </c>
      <c r="C831" s="3">
        <v>44173</v>
      </c>
      <c r="D831" s="157" t="s">
        <v>17</v>
      </c>
      <c r="E831" s="4">
        <v>100</v>
      </c>
      <c r="F831" s="4">
        <v>1000</v>
      </c>
      <c r="G831" s="25">
        <f>F831*E831</f>
        <v>100000</v>
      </c>
      <c r="H831" s="6">
        <v>44186</v>
      </c>
      <c r="I831" s="6">
        <v>45286</v>
      </c>
      <c r="J831" s="7" t="s">
        <v>13</v>
      </c>
      <c r="K831" s="54">
        <v>8.5000000000000006E-2</v>
      </c>
      <c r="L831" s="29" t="s">
        <v>21</v>
      </c>
      <c r="M831" s="10">
        <v>100</v>
      </c>
      <c r="N831" s="106" t="s">
        <v>15</v>
      </c>
    </row>
    <row r="832" spans="1:14" s="86" customFormat="1" ht="15" customHeight="1" x14ac:dyDescent="0.25">
      <c r="A832" s="83"/>
      <c r="B832" s="84"/>
      <c r="C832" s="84"/>
      <c r="D832" s="154"/>
      <c r="E832" s="84"/>
      <c r="F832" s="84"/>
      <c r="G832" s="84"/>
      <c r="H832" s="84"/>
      <c r="I832" s="84"/>
      <c r="J832" s="84"/>
      <c r="K832" s="84"/>
      <c r="L832" s="84"/>
      <c r="M832" s="85"/>
      <c r="N832" s="101"/>
    </row>
    <row r="833" spans="1:14" s="86" customFormat="1" ht="15" customHeight="1" x14ac:dyDescent="0.25">
      <c r="A833" s="100" t="s">
        <v>375</v>
      </c>
      <c r="B833" s="23">
        <v>3</v>
      </c>
      <c r="C833" s="24">
        <v>43255</v>
      </c>
      <c r="D833" s="158" t="s">
        <v>17</v>
      </c>
      <c r="E833" s="25">
        <v>240</v>
      </c>
      <c r="F833" s="25">
        <v>5000</v>
      </c>
      <c r="G833" s="4">
        <f>E833*F833</f>
        <v>1200000</v>
      </c>
      <c r="H833" s="26">
        <v>43235</v>
      </c>
      <c r="I833" s="26">
        <v>45107</v>
      </c>
      <c r="J833" s="21" t="s">
        <v>13</v>
      </c>
      <c r="K833" s="28">
        <v>6.5000000000000002E-2</v>
      </c>
      <c r="L833" s="29" t="s">
        <v>14</v>
      </c>
      <c r="M833" s="23">
        <v>100</v>
      </c>
      <c r="N833" s="105" t="s">
        <v>15</v>
      </c>
    </row>
    <row r="834" spans="1:14" s="37" customFormat="1" ht="15" customHeight="1" x14ac:dyDescent="0.25">
      <c r="A834" s="100" t="s">
        <v>375</v>
      </c>
      <c r="B834" s="23">
        <v>4</v>
      </c>
      <c r="C834" s="24">
        <v>43392</v>
      </c>
      <c r="D834" s="152" t="s">
        <v>17</v>
      </c>
      <c r="E834" s="25">
        <v>300</v>
      </c>
      <c r="F834" s="25">
        <v>5000</v>
      </c>
      <c r="G834" s="25">
        <f>E834*F834</f>
        <v>1500000</v>
      </c>
      <c r="H834" s="26">
        <v>43346</v>
      </c>
      <c r="I834" s="26">
        <v>45657</v>
      </c>
      <c r="J834" s="41" t="s">
        <v>13</v>
      </c>
      <c r="K834" s="12">
        <v>5.7500000000000002E-2</v>
      </c>
      <c r="L834" s="29" t="s">
        <v>14</v>
      </c>
      <c r="M834" s="23">
        <v>0</v>
      </c>
      <c r="N834" s="105" t="s">
        <v>15</v>
      </c>
    </row>
    <row r="835" spans="1:14" s="37" customFormat="1" ht="15" customHeight="1" x14ac:dyDescent="0.25">
      <c r="A835" s="83"/>
      <c r="B835" s="84"/>
      <c r="C835" s="84"/>
      <c r="D835" s="154"/>
      <c r="E835" s="84"/>
      <c r="F835" s="84"/>
      <c r="G835" s="84"/>
      <c r="H835" s="84"/>
      <c r="I835" s="84"/>
      <c r="J835" s="84"/>
      <c r="K835" s="84"/>
      <c r="L835" s="84"/>
      <c r="M835" s="85"/>
      <c r="N835" s="101"/>
    </row>
    <row r="836" spans="1:14" s="37" customFormat="1" ht="15" customHeight="1" x14ac:dyDescent="0.25">
      <c r="A836" s="100" t="s">
        <v>128</v>
      </c>
      <c r="B836" s="10">
        <v>1</v>
      </c>
      <c r="C836" s="3">
        <v>43255</v>
      </c>
      <c r="D836" s="152" t="s">
        <v>12</v>
      </c>
      <c r="E836" s="4">
        <v>9000</v>
      </c>
      <c r="F836" s="4">
        <v>1000</v>
      </c>
      <c r="G836" s="4">
        <f>F836*E836</f>
        <v>9000000</v>
      </c>
      <c r="H836" s="6">
        <v>43252</v>
      </c>
      <c r="I836" s="6">
        <v>45412</v>
      </c>
      <c r="J836" s="7" t="s">
        <v>13</v>
      </c>
      <c r="K836" s="12">
        <v>7.1999999999999995E-2</v>
      </c>
      <c r="L836" s="12" t="s">
        <v>14</v>
      </c>
      <c r="M836" s="10">
        <v>100</v>
      </c>
      <c r="N836" s="102" t="s">
        <v>15</v>
      </c>
    </row>
    <row r="837" spans="1:14" s="37" customFormat="1" ht="14.25" customHeight="1" x14ac:dyDescent="0.25">
      <c r="A837" s="83"/>
      <c r="B837" s="84"/>
      <c r="C837" s="84"/>
      <c r="D837" s="154"/>
      <c r="E837" s="84"/>
      <c r="F837" s="84"/>
      <c r="G837" s="84"/>
      <c r="H837" s="84"/>
      <c r="I837" s="84"/>
      <c r="J837" s="84"/>
      <c r="K837" s="84"/>
      <c r="L837" s="84"/>
      <c r="M837" s="85"/>
      <c r="N837" s="101"/>
    </row>
    <row r="838" spans="1:14" s="37" customFormat="1" ht="14.25" customHeight="1" x14ac:dyDescent="0.25">
      <c r="A838" s="100" t="s">
        <v>270</v>
      </c>
      <c r="B838" s="10">
        <v>1</v>
      </c>
      <c r="C838" s="3">
        <v>43637</v>
      </c>
      <c r="D838" s="152" t="s">
        <v>17</v>
      </c>
      <c r="E838" s="4">
        <v>1000</v>
      </c>
      <c r="F838" s="4">
        <v>100</v>
      </c>
      <c r="G838" s="4">
        <f>F838*E838</f>
        <v>100000</v>
      </c>
      <c r="H838" s="6">
        <v>43640</v>
      </c>
      <c r="I838" s="6">
        <v>45101</v>
      </c>
      <c r="J838" s="7" t="s">
        <v>13</v>
      </c>
      <c r="K838" s="12">
        <v>7.4999999999999997E-2</v>
      </c>
      <c r="L838" s="12" t="s">
        <v>14</v>
      </c>
      <c r="M838" s="10">
        <v>100</v>
      </c>
      <c r="N838" s="102" t="s">
        <v>15</v>
      </c>
    </row>
    <row r="839" spans="1:14" s="37" customFormat="1" ht="14.25" customHeight="1" x14ac:dyDescent="0.25">
      <c r="A839" s="20" t="s">
        <v>270</v>
      </c>
      <c r="B839" s="10">
        <v>2</v>
      </c>
      <c r="C839" s="3">
        <v>43859</v>
      </c>
      <c r="D839" s="157" t="s">
        <v>17</v>
      </c>
      <c r="E839" s="4">
        <v>500</v>
      </c>
      <c r="F839" s="4">
        <v>100</v>
      </c>
      <c r="G839" s="4">
        <f>F839*E839</f>
        <v>50000</v>
      </c>
      <c r="H839" s="6">
        <v>43850</v>
      </c>
      <c r="I839" s="6">
        <v>44946</v>
      </c>
      <c r="J839" s="7" t="s">
        <v>13</v>
      </c>
      <c r="K839" s="132">
        <v>7.0000000000000007E-2</v>
      </c>
      <c r="L839" s="29" t="s">
        <v>14</v>
      </c>
      <c r="M839" s="10">
        <v>100</v>
      </c>
      <c r="N839" s="106" t="s">
        <v>15</v>
      </c>
    </row>
    <row r="840" spans="1:14" s="37" customFormat="1" ht="15" customHeight="1" x14ac:dyDescent="0.25">
      <c r="A840" s="83"/>
      <c r="B840" s="84"/>
      <c r="C840" s="84"/>
      <c r="D840" s="154"/>
      <c r="E840" s="84"/>
      <c r="F840" s="84"/>
      <c r="G840" s="84"/>
      <c r="H840" s="84"/>
      <c r="I840" s="84"/>
      <c r="J840" s="84"/>
      <c r="K840" s="84"/>
      <c r="L840" s="84"/>
      <c r="M840" s="85"/>
      <c r="N840" s="101"/>
    </row>
    <row r="841" spans="1:14" s="37" customFormat="1" ht="15" customHeight="1" x14ac:dyDescent="0.25">
      <c r="A841" s="20" t="s">
        <v>89</v>
      </c>
      <c r="B841" s="23">
        <v>5</v>
      </c>
      <c r="C841" s="24">
        <v>43447</v>
      </c>
      <c r="D841" s="158" t="s">
        <v>17</v>
      </c>
      <c r="E841" s="25">
        <v>5000</v>
      </c>
      <c r="F841" s="25">
        <v>1000</v>
      </c>
      <c r="G841" s="25">
        <f>F841*E841</f>
        <v>5000000</v>
      </c>
      <c r="H841" s="26">
        <v>43405</v>
      </c>
      <c r="I841" s="26">
        <v>45200</v>
      </c>
      <c r="J841" s="21" t="s">
        <v>13</v>
      </c>
      <c r="K841" s="29">
        <v>2.5000000000000001E-2</v>
      </c>
      <c r="L841" s="22" t="s">
        <v>27</v>
      </c>
      <c r="M841" s="23">
        <v>100</v>
      </c>
      <c r="N841" s="105" t="s">
        <v>15</v>
      </c>
    </row>
    <row r="842" spans="1:14" s="86" customFormat="1" ht="15" customHeight="1" x14ac:dyDescent="0.25">
      <c r="A842" s="20" t="s">
        <v>89</v>
      </c>
      <c r="B842" s="23">
        <v>6</v>
      </c>
      <c r="C842" s="24">
        <v>43447</v>
      </c>
      <c r="D842" s="156" t="s">
        <v>12</v>
      </c>
      <c r="E842" s="25">
        <v>10000</v>
      </c>
      <c r="F842" s="25">
        <v>1000</v>
      </c>
      <c r="G842" s="25">
        <f>F842*E842</f>
        <v>10000000</v>
      </c>
      <c r="H842" s="26">
        <v>43405</v>
      </c>
      <c r="I842" s="26">
        <v>45200</v>
      </c>
      <c r="J842" s="21" t="s">
        <v>75</v>
      </c>
      <c r="K842" s="27" t="s">
        <v>41</v>
      </c>
      <c r="L842" s="22" t="s">
        <v>27</v>
      </c>
      <c r="M842" s="23">
        <v>100</v>
      </c>
      <c r="N842" s="105" t="s">
        <v>15</v>
      </c>
    </row>
    <row r="843" spans="1:14" s="37" customFormat="1" ht="15" customHeight="1" x14ac:dyDescent="0.25">
      <c r="A843" s="83"/>
      <c r="B843" s="84"/>
      <c r="C843" s="84"/>
      <c r="D843" s="154"/>
      <c r="E843" s="84"/>
      <c r="F843" s="84"/>
      <c r="G843" s="179"/>
      <c r="H843" s="84"/>
      <c r="I843" s="84"/>
      <c r="J843" s="84"/>
      <c r="K843" s="84"/>
      <c r="L843" s="84"/>
      <c r="M843" s="85"/>
      <c r="N843" s="101"/>
    </row>
    <row r="844" spans="1:14" s="86" customFormat="1" ht="15" customHeight="1" x14ac:dyDescent="0.25">
      <c r="A844" s="20" t="s">
        <v>307</v>
      </c>
      <c r="B844" s="93">
        <v>1</v>
      </c>
      <c r="C844" s="3">
        <v>43888</v>
      </c>
      <c r="D844" s="157" t="s">
        <v>17</v>
      </c>
      <c r="E844" s="4">
        <v>3400</v>
      </c>
      <c r="F844" s="4">
        <v>500</v>
      </c>
      <c r="G844" s="25">
        <f>F844*E844</f>
        <v>1700000</v>
      </c>
      <c r="H844" s="6">
        <v>43887</v>
      </c>
      <c r="I844" s="6">
        <v>45625</v>
      </c>
      <c r="J844" s="7" t="s">
        <v>13</v>
      </c>
      <c r="K844" s="132">
        <v>7.0000000000000007E-2</v>
      </c>
      <c r="L844" s="29" t="s">
        <v>21</v>
      </c>
      <c r="M844" s="2">
        <v>100</v>
      </c>
      <c r="N844" s="106" t="s">
        <v>15</v>
      </c>
    </row>
    <row r="845" spans="1:14" s="86" customFormat="1" ht="15" x14ac:dyDescent="0.25">
      <c r="A845" s="126"/>
      <c r="B845" s="176"/>
      <c r="C845" s="177"/>
      <c r="D845" s="178"/>
      <c r="E845" s="179"/>
      <c r="F845" s="179"/>
      <c r="G845" s="179"/>
      <c r="H845" s="180"/>
      <c r="I845" s="180"/>
      <c r="J845" s="181"/>
      <c r="K845" s="182"/>
      <c r="L845" s="183"/>
      <c r="M845" s="184"/>
      <c r="N845" s="185"/>
    </row>
    <row r="846" spans="1:14" s="37" customFormat="1" ht="14.25" customHeight="1" x14ac:dyDescent="0.25">
      <c r="A846" s="100" t="s">
        <v>90</v>
      </c>
      <c r="B846" s="23">
        <v>13</v>
      </c>
      <c r="C846" s="24">
        <v>42249</v>
      </c>
      <c r="D846" s="156" t="s">
        <v>17</v>
      </c>
      <c r="E846" s="25">
        <v>6000</v>
      </c>
      <c r="F846" s="25">
        <v>1000</v>
      </c>
      <c r="G846" s="25">
        <f>F846*E846</f>
        <v>6000000</v>
      </c>
      <c r="H846" s="26">
        <v>42248</v>
      </c>
      <c r="I846" s="26">
        <v>45909</v>
      </c>
      <c r="J846" s="21" t="s">
        <v>13</v>
      </c>
      <c r="K846" s="29">
        <v>5.5E-2</v>
      </c>
      <c r="L846" s="28" t="s">
        <v>27</v>
      </c>
      <c r="M846" s="23">
        <v>100</v>
      </c>
      <c r="N846" s="105" t="s">
        <v>15</v>
      </c>
    </row>
    <row r="847" spans="1:14" s="86" customFormat="1" ht="15" x14ac:dyDescent="0.25">
      <c r="A847" s="100" t="s">
        <v>90</v>
      </c>
      <c r="B847" s="23">
        <v>14</v>
      </c>
      <c r="C847" s="24">
        <v>42249</v>
      </c>
      <c r="D847" s="156" t="s">
        <v>18</v>
      </c>
      <c r="E847" s="25">
        <v>2000</v>
      </c>
      <c r="F847" s="25">
        <v>1000</v>
      </c>
      <c r="G847" s="25">
        <f>F847*E847</f>
        <v>2000000</v>
      </c>
      <c r="H847" s="26">
        <v>42248</v>
      </c>
      <c r="I847" s="26">
        <v>45909</v>
      </c>
      <c r="J847" s="21" t="s">
        <v>13</v>
      </c>
      <c r="K847" s="29">
        <v>5.5E-2</v>
      </c>
      <c r="L847" s="28" t="s">
        <v>27</v>
      </c>
      <c r="M847" s="23">
        <v>100</v>
      </c>
      <c r="N847" s="105" t="s">
        <v>15</v>
      </c>
    </row>
    <row r="848" spans="1:14" s="86" customFormat="1" ht="15" x14ac:dyDescent="0.25">
      <c r="A848" s="83"/>
      <c r="B848" s="84"/>
      <c r="C848" s="84"/>
      <c r="D848" s="154"/>
      <c r="E848" s="84"/>
      <c r="F848" s="84"/>
      <c r="G848" s="84"/>
      <c r="H848" s="84"/>
      <c r="I848" s="84"/>
      <c r="J848" s="84"/>
      <c r="K848" s="84"/>
      <c r="L848" s="84"/>
      <c r="M848" s="85"/>
      <c r="N848" s="101"/>
    </row>
    <row r="849" spans="1:14" s="86" customFormat="1" ht="14.25" customHeight="1" x14ac:dyDescent="0.25">
      <c r="A849" s="100" t="s">
        <v>91</v>
      </c>
      <c r="B849" s="23">
        <v>1</v>
      </c>
      <c r="C849" s="24">
        <v>43112</v>
      </c>
      <c r="D849" s="156" t="s">
        <v>17</v>
      </c>
      <c r="E849" s="25">
        <v>2000</v>
      </c>
      <c r="F849" s="25">
        <v>1000</v>
      </c>
      <c r="G849" s="25">
        <f>F849*E849</f>
        <v>2000000</v>
      </c>
      <c r="H849" s="26">
        <v>43115</v>
      </c>
      <c r="I849" s="26">
        <v>46766</v>
      </c>
      <c r="J849" s="21" t="s">
        <v>13</v>
      </c>
      <c r="K849" s="27">
        <v>7.0000000000000007E-2</v>
      </c>
      <c r="L849" s="29" t="s">
        <v>14</v>
      </c>
      <c r="M849" s="23">
        <v>100</v>
      </c>
      <c r="N849" s="105" t="s">
        <v>15</v>
      </c>
    </row>
    <row r="850" spans="1:14" s="37" customFormat="1" ht="15" customHeight="1" x14ac:dyDescent="0.25">
      <c r="A850" s="100" t="s">
        <v>91</v>
      </c>
      <c r="B850" s="23">
        <v>2</v>
      </c>
      <c r="C850" s="24">
        <v>43350</v>
      </c>
      <c r="D850" s="156" t="s">
        <v>17</v>
      </c>
      <c r="E850" s="25">
        <v>3200</v>
      </c>
      <c r="F850" s="25">
        <v>1000</v>
      </c>
      <c r="G850" s="25">
        <f>F850*E850</f>
        <v>3200000</v>
      </c>
      <c r="H850" s="26">
        <v>43388</v>
      </c>
      <c r="I850" s="26">
        <v>47039</v>
      </c>
      <c r="J850" s="21" t="s">
        <v>13</v>
      </c>
      <c r="K850" s="27">
        <v>7.0000000000000007E-2</v>
      </c>
      <c r="L850" s="29" t="s">
        <v>14</v>
      </c>
      <c r="M850" s="23">
        <v>100</v>
      </c>
      <c r="N850" s="105" t="s">
        <v>15</v>
      </c>
    </row>
    <row r="851" spans="1:14" s="61" customFormat="1" ht="15" customHeight="1" x14ac:dyDescent="0.25">
      <c r="A851" s="83"/>
      <c r="B851" s="84"/>
      <c r="C851" s="84"/>
      <c r="D851" s="154"/>
      <c r="E851" s="84"/>
      <c r="F851" s="84"/>
      <c r="G851" s="84"/>
      <c r="H851" s="84"/>
      <c r="I851" s="84"/>
      <c r="J851" s="84"/>
      <c r="K851" s="84"/>
      <c r="L851" s="84"/>
      <c r="M851" s="85"/>
      <c r="N851" s="101"/>
    </row>
    <row r="852" spans="1:14" s="61" customFormat="1" ht="14.25" customHeight="1" x14ac:dyDescent="0.25">
      <c r="A852" s="20" t="s">
        <v>92</v>
      </c>
      <c r="B852" s="23">
        <v>7</v>
      </c>
      <c r="C852" s="24">
        <v>43375</v>
      </c>
      <c r="D852" s="158" t="s">
        <v>28</v>
      </c>
      <c r="E852" s="25">
        <v>7000</v>
      </c>
      <c r="F852" s="25">
        <v>100000</v>
      </c>
      <c r="G852" s="25">
        <f>F852*E852</f>
        <v>700000000</v>
      </c>
      <c r="H852" s="26">
        <v>43371</v>
      </c>
      <c r="I852" s="26">
        <v>44467</v>
      </c>
      <c r="J852" s="21" t="s">
        <v>13</v>
      </c>
      <c r="K852" s="29">
        <v>8.5000000000000006E-2</v>
      </c>
      <c r="L852" s="29" t="s">
        <v>14</v>
      </c>
      <c r="M852" s="23">
        <v>100</v>
      </c>
      <c r="N852" s="105" t="s">
        <v>15</v>
      </c>
    </row>
    <row r="853" spans="1:14" s="61" customFormat="1" ht="14.25" customHeight="1" x14ac:dyDescent="0.25">
      <c r="A853" s="186"/>
      <c r="B853" s="333"/>
      <c r="C853" s="334"/>
      <c r="D853" s="335"/>
      <c r="E853" s="336"/>
      <c r="F853" s="336"/>
      <c r="G853" s="179"/>
      <c r="H853" s="337"/>
      <c r="I853" s="337"/>
      <c r="J853" s="338"/>
      <c r="K853" s="339"/>
      <c r="L853" s="340"/>
      <c r="M853" s="333"/>
      <c r="N853" s="341"/>
    </row>
    <row r="854" spans="1:14" s="61" customFormat="1" ht="14.25" customHeight="1" x14ac:dyDescent="0.25">
      <c r="A854" s="90" t="s">
        <v>409</v>
      </c>
      <c r="B854" s="320">
        <v>1</v>
      </c>
      <c r="C854" s="321">
        <v>44061</v>
      </c>
      <c r="D854" s="322" t="s">
        <v>17</v>
      </c>
      <c r="E854" s="323">
        <v>17000</v>
      </c>
      <c r="F854" s="323">
        <v>50</v>
      </c>
      <c r="G854" s="25">
        <f t="shared" ref="G854" si="50">F854*E854</f>
        <v>850000</v>
      </c>
      <c r="H854" s="324">
        <v>44053</v>
      </c>
      <c r="I854" s="324">
        <v>45879</v>
      </c>
      <c r="J854" s="325" t="s">
        <v>13</v>
      </c>
      <c r="K854" s="332">
        <v>8.5000000000000006E-2</v>
      </c>
      <c r="L854" s="326" t="s">
        <v>21</v>
      </c>
      <c r="M854" s="320"/>
      <c r="N854" s="327" t="s">
        <v>15</v>
      </c>
    </row>
    <row r="855" spans="1:14" s="61" customFormat="1" ht="15" customHeight="1" x14ac:dyDescent="0.25">
      <c r="A855" s="83"/>
      <c r="B855" s="84"/>
      <c r="C855" s="84"/>
      <c r="D855" s="154"/>
      <c r="E855" s="84"/>
      <c r="F855" s="84"/>
      <c r="G855" s="84"/>
      <c r="H855" s="84"/>
      <c r="I855" s="84"/>
      <c r="J855" s="84"/>
      <c r="K855" s="84"/>
      <c r="L855" s="84"/>
      <c r="M855" s="85"/>
      <c r="N855" s="101"/>
    </row>
    <row r="856" spans="1:14" s="37" customFormat="1" ht="15" customHeight="1" x14ac:dyDescent="0.25">
      <c r="A856" s="90" t="s">
        <v>292</v>
      </c>
      <c r="B856" s="10">
        <v>1</v>
      </c>
      <c r="C856" s="3">
        <v>43768</v>
      </c>
      <c r="D856" s="157" t="s">
        <v>18</v>
      </c>
      <c r="E856" s="4">
        <v>5000</v>
      </c>
      <c r="F856" s="4">
        <v>100</v>
      </c>
      <c r="G856" s="25">
        <f>F856*E856</f>
        <v>500000</v>
      </c>
      <c r="H856" s="6">
        <v>43781</v>
      </c>
      <c r="I856" s="6">
        <v>45608</v>
      </c>
      <c r="J856" s="7" t="s">
        <v>13</v>
      </c>
      <c r="K856" s="132">
        <v>7.0000000000000007E-2</v>
      </c>
      <c r="L856" s="29" t="s">
        <v>14</v>
      </c>
      <c r="M856" s="10">
        <v>100</v>
      </c>
      <c r="N856" s="106" t="s">
        <v>15</v>
      </c>
    </row>
    <row r="857" spans="1:14" s="37" customFormat="1" ht="15" customHeight="1" x14ac:dyDescent="0.25">
      <c r="A857" s="186"/>
      <c r="B857" s="187"/>
      <c r="C857" s="177"/>
      <c r="D857" s="178"/>
      <c r="E857" s="179"/>
      <c r="F857" s="179"/>
      <c r="G857" s="179"/>
      <c r="H857" s="180"/>
      <c r="I857" s="180"/>
      <c r="J857" s="181"/>
      <c r="K857" s="182"/>
      <c r="L857" s="183"/>
      <c r="M857" s="187"/>
      <c r="N857" s="185"/>
    </row>
    <row r="858" spans="1:14" s="37" customFormat="1" ht="15" customHeight="1" x14ac:dyDescent="0.25">
      <c r="A858" s="90" t="s">
        <v>296</v>
      </c>
      <c r="B858" s="10">
        <v>1</v>
      </c>
      <c r="C858" s="3">
        <v>43785</v>
      </c>
      <c r="D858" s="157" t="s">
        <v>17</v>
      </c>
      <c r="E858" s="4">
        <v>5000</v>
      </c>
      <c r="F858" s="4">
        <v>500</v>
      </c>
      <c r="G858" s="25">
        <f>F858*E858</f>
        <v>2500000</v>
      </c>
      <c r="H858" s="6">
        <v>43809</v>
      </c>
      <c r="I858" s="6">
        <v>47462</v>
      </c>
      <c r="J858" s="7" t="s">
        <v>13</v>
      </c>
      <c r="K858" s="54">
        <v>5.5E-2</v>
      </c>
      <c r="L858" s="29" t="s">
        <v>21</v>
      </c>
      <c r="M858" s="10">
        <v>70.2</v>
      </c>
      <c r="N858" s="106" t="s">
        <v>15</v>
      </c>
    </row>
    <row r="859" spans="1:14" s="86" customFormat="1" ht="15" x14ac:dyDescent="0.25">
      <c r="A859" s="83"/>
      <c r="B859" s="84"/>
      <c r="C859" s="84"/>
      <c r="D859" s="154"/>
      <c r="E859" s="84"/>
      <c r="F859" s="84"/>
      <c r="G859" s="84"/>
      <c r="H859" s="84"/>
      <c r="I859" s="84"/>
      <c r="J859" s="84"/>
      <c r="K859" s="84"/>
      <c r="L859" s="84"/>
      <c r="M859" s="85"/>
      <c r="N859" s="101"/>
    </row>
    <row r="860" spans="1:14" s="86" customFormat="1" ht="15" x14ac:dyDescent="0.25">
      <c r="A860" s="90" t="s">
        <v>93</v>
      </c>
      <c r="B860" s="10">
        <v>5</v>
      </c>
      <c r="C860" s="3">
        <v>42991</v>
      </c>
      <c r="D860" s="157" t="s">
        <v>12</v>
      </c>
      <c r="E860" s="4">
        <v>10000</v>
      </c>
      <c r="F860" s="4">
        <v>10000</v>
      </c>
      <c r="G860" s="4">
        <f>F860*E860</f>
        <v>100000000</v>
      </c>
      <c r="H860" s="6">
        <v>42977</v>
      </c>
      <c r="I860" s="6">
        <v>44803</v>
      </c>
      <c r="J860" s="7" t="s">
        <v>75</v>
      </c>
      <c r="K860" s="54" t="s">
        <v>94</v>
      </c>
      <c r="L860" s="29" t="s">
        <v>33</v>
      </c>
      <c r="M860" s="10">
        <v>42</v>
      </c>
      <c r="N860" s="106" t="s">
        <v>15</v>
      </c>
    </row>
    <row r="861" spans="1:14" s="86" customFormat="1" ht="78.75" customHeight="1" x14ac:dyDescent="0.25">
      <c r="A861" s="100" t="s">
        <v>93</v>
      </c>
      <c r="B861" s="10">
        <v>6</v>
      </c>
      <c r="C861" s="3">
        <v>43763</v>
      </c>
      <c r="D861" s="157" t="s">
        <v>12</v>
      </c>
      <c r="E861" s="4">
        <v>500</v>
      </c>
      <c r="F861" s="4">
        <v>100000</v>
      </c>
      <c r="G861" s="4">
        <f>E861*F861</f>
        <v>50000000</v>
      </c>
      <c r="H861" s="6">
        <v>43753</v>
      </c>
      <c r="I861" s="6">
        <v>44848</v>
      </c>
      <c r="J861" s="7" t="s">
        <v>13</v>
      </c>
      <c r="K861" s="92" t="s">
        <v>286</v>
      </c>
      <c r="L861" s="29" t="s">
        <v>14</v>
      </c>
      <c r="M861" s="10">
        <v>87.4</v>
      </c>
      <c r="N861" s="106" t="s">
        <v>15</v>
      </c>
    </row>
    <row r="862" spans="1:14" s="86" customFormat="1" ht="15" x14ac:dyDescent="0.25">
      <c r="A862" s="83"/>
      <c r="B862" s="84"/>
      <c r="C862" s="84"/>
      <c r="D862" s="154"/>
      <c r="E862" s="84"/>
      <c r="F862" s="84"/>
      <c r="G862" s="179"/>
      <c r="H862" s="84"/>
      <c r="I862" s="84"/>
      <c r="J862" s="84"/>
      <c r="K862" s="84"/>
      <c r="L862" s="84"/>
      <c r="M862" s="85"/>
      <c r="N862" s="101"/>
    </row>
    <row r="863" spans="1:14" s="86" customFormat="1" ht="15" x14ac:dyDescent="0.25">
      <c r="A863" s="90" t="s">
        <v>423</v>
      </c>
      <c r="B863" s="10">
        <v>1</v>
      </c>
      <c r="C863" s="3">
        <v>44147</v>
      </c>
      <c r="D863" s="157" t="s">
        <v>12</v>
      </c>
      <c r="E863" s="4">
        <v>3300</v>
      </c>
      <c r="F863" s="4">
        <v>100</v>
      </c>
      <c r="G863" s="4">
        <f t="shared" ref="G863" si="51">E863*F863</f>
        <v>330000</v>
      </c>
      <c r="H863" s="6">
        <v>44144</v>
      </c>
      <c r="I863" s="6">
        <v>45970</v>
      </c>
      <c r="J863" s="7" t="s">
        <v>13</v>
      </c>
      <c r="K863" s="132">
        <v>0.16</v>
      </c>
      <c r="L863" s="29" t="s">
        <v>14</v>
      </c>
      <c r="M863" s="10"/>
      <c r="N863" s="106" t="s">
        <v>15</v>
      </c>
    </row>
    <row r="864" spans="1:14" s="86" customFormat="1" ht="15" x14ac:dyDescent="0.25">
      <c r="A864" s="83"/>
      <c r="B864" s="84"/>
      <c r="C864" s="84"/>
      <c r="D864" s="154"/>
      <c r="E864" s="84"/>
      <c r="F864" s="84"/>
      <c r="G864" s="84"/>
      <c r="H864" s="84"/>
      <c r="I864" s="84"/>
      <c r="J864" s="84"/>
      <c r="K864" s="84"/>
      <c r="L864" s="84"/>
      <c r="M864" s="85"/>
      <c r="N864" s="101"/>
    </row>
    <row r="865" spans="1:14" s="86" customFormat="1" ht="15" x14ac:dyDescent="0.25">
      <c r="A865" s="20" t="s">
        <v>133</v>
      </c>
      <c r="B865" s="10">
        <v>3</v>
      </c>
      <c r="C865" s="3">
        <v>43288</v>
      </c>
      <c r="D865" s="156" t="s">
        <v>17</v>
      </c>
      <c r="E865" s="4">
        <v>2500</v>
      </c>
      <c r="F865" s="4">
        <v>100</v>
      </c>
      <c r="G865" s="25">
        <f>F865*E865</f>
        <v>250000</v>
      </c>
      <c r="H865" s="6">
        <v>43269</v>
      </c>
      <c r="I865" s="6">
        <v>44364</v>
      </c>
      <c r="J865" s="7" t="s">
        <v>13</v>
      </c>
      <c r="K865" s="29">
        <v>6.5000000000000002E-2</v>
      </c>
      <c r="L865" s="27" t="s">
        <v>21</v>
      </c>
      <c r="M865" s="10">
        <v>100</v>
      </c>
      <c r="N865" s="102" t="s">
        <v>15</v>
      </c>
    </row>
    <row r="866" spans="1:14" s="37" customFormat="1" ht="15" customHeight="1" x14ac:dyDescent="0.25">
      <c r="A866" s="90" t="s">
        <v>133</v>
      </c>
      <c r="B866" s="10">
        <v>4</v>
      </c>
      <c r="C866" s="3">
        <v>43364</v>
      </c>
      <c r="D866" s="157" t="s">
        <v>17</v>
      </c>
      <c r="E866" s="4">
        <v>296</v>
      </c>
      <c r="F866" s="4">
        <v>200</v>
      </c>
      <c r="G866" s="25">
        <f>F866*E866</f>
        <v>59200</v>
      </c>
      <c r="H866" s="6">
        <v>43374</v>
      </c>
      <c r="I866" s="6">
        <v>45198</v>
      </c>
      <c r="J866" s="7" t="s">
        <v>13</v>
      </c>
      <c r="K866" s="132">
        <v>0.05</v>
      </c>
      <c r="L866" s="29" t="s">
        <v>21</v>
      </c>
      <c r="M866" s="10">
        <v>100</v>
      </c>
      <c r="N866" s="106" t="s">
        <v>15</v>
      </c>
    </row>
    <row r="867" spans="1:14" s="86" customFormat="1" ht="15" x14ac:dyDescent="0.25">
      <c r="A867" s="20" t="s">
        <v>133</v>
      </c>
      <c r="B867" s="10">
        <v>5</v>
      </c>
      <c r="C867" s="3">
        <v>43846</v>
      </c>
      <c r="D867" s="156" t="s">
        <v>17</v>
      </c>
      <c r="E867" s="4">
        <v>3700</v>
      </c>
      <c r="F867" s="4">
        <v>200</v>
      </c>
      <c r="G867" s="25">
        <f>F867*E867</f>
        <v>740000</v>
      </c>
      <c r="H867" s="6">
        <v>43829</v>
      </c>
      <c r="I867" s="6">
        <v>45656</v>
      </c>
      <c r="J867" s="7" t="s">
        <v>13</v>
      </c>
      <c r="K867" s="29">
        <v>7.4999999999999997E-2</v>
      </c>
      <c r="L867" s="27" t="s">
        <v>21</v>
      </c>
      <c r="M867" s="10">
        <v>100</v>
      </c>
      <c r="N867" s="102" t="s">
        <v>15</v>
      </c>
    </row>
    <row r="868" spans="1:14" s="86" customFormat="1" ht="15" x14ac:dyDescent="0.25">
      <c r="A868" s="83"/>
      <c r="B868" s="84"/>
      <c r="C868" s="84"/>
      <c r="D868" s="154"/>
      <c r="E868" s="84"/>
      <c r="F868" s="84"/>
      <c r="G868" s="84"/>
      <c r="H868" s="84"/>
      <c r="I868" s="84"/>
      <c r="J868" s="84"/>
      <c r="K868" s="84"/>
      <c r="L868" s="84"/>
      <c r="M868" s="85"/>
      <c r="N868" s="101"/>
    </row>
    <row r="869" spans="1:14" s="86" customFormat="1" ht="15" customHeight="1" x14ac:dyDescent="0.25">
      <c r="A869" s="88" t="s">
        <v>366</v>
      </c>
      <c r="B869" s="232">
        <v>5</v>
      </c>
      <c r="C869" s="226">
        <v>43076</v>
      </c>
      <c r="D869" s="227" t="s">
        <v>12</v>
      </c>
      <c r="E869" s="228">
        <v>5000</v>
      </c>
      <c r="F869" s="228">
        <v>660</v>
      </c>
      <c r="G869" s="25">
        <f t="shared" ref="G869:G875" si="52">F869*E869</f>
        <v>3300000</v>
      </c>
      <c r="H869" s="229">
        <v>43070</v>
      </c>
      <c r="I869" s="229">
        <v>44631</v>
      </c>
      <c r="J869" s="230" t="s">
        <v>23</v>
      </c>
      <c r="K869" s="132">
        <v>0</v>
      </c>
      <c r="L869" s="231" t="s">
        <v>14</v>
      </c>
      <c r="M869" s="232">
        <v>29.94</v>
      </c>
      <c r="N869" s="233" t="s">
        <v>15</v>
      </c>
    </row>
    <row r="870" spans="1:14" s="37" customFormat="1" ht="68.25" customHeight="1" x14ac:dyDescent="0.25">
      <c r="A870" s="88" t="s">
        <v>366</v>
      </c>
      <c r="B870" s="232">
        <v>11</v>
      </c>
      <c r="C870" s="226">
        <v>43238</v>
      </c>
      <c r="D870" s="227" t="s">
        <v>12</v>
      </c>
      <c r="E870" s="228">
        <v>4747</v>
      </c>
      <c r="F870" s="228">
        <v>10000</v>
      </c>
      <c r="G870" s="25">
        <f t="shared" si="52"/>
        <v>47470000</v>
      </c>
      <c r="H870" s="229">
        <v>43234</v>
      </c>
      <c r="I870" s="229">
        <v>46863</v>
      </c>
      <c r="J870" s="230" t="s">
        <v>13</v>
      </c>
      <c r="K870" s="92" t="s">
        <v>288</v>
      </c>
      <c r="L870" s="231" t="s">
        <v>21</v>
      </c>
      <c r="M870" s="232">
        <v>100</v>
      </c>
      <c r="N870" s="233" t="s">
        <v>15</v>
      </c>
    </row>
    <row r="871" spans="1:14" s="37" customFormat="1" ht="15" customHeight="1" x14ac:dyDescent="0.25">
      <c r="A871" s="282" t="s">
        <v>366</v>
      </c>
      <c r="B871" s="10">
        <v>28</v>
      </c>
      <c r="C871" s="3">
        <v>43935</v>
      </c>
      <c r="D871" s="224" t="s">
        <v>28</v>
      </c>
      <c r="E871" s="4">
        <v>155</v>
      </c>
      <c r="F871" s="4">
        <v>4197100</v>
      </c>
      <c r="G871" s="4">
        <f t="shared" si="52"/>
        <v>650550500</v>
      </c>
      <c r="H871" s="6">
        <v>43934</v>
      </c>
      <c r="I871" s="6">
        <v>45649</v>
      </c>
      <c r="J871" s="7" t="s">
        <v>13</v>
      </c>
      <c r="K871" s="29">
        <v>0.106</v>
      </c>
      <c r="L871" s="50" t="s">
        <v>21</v>
      </c>
      <c r="M871" s="10">
        <v>100</v>
      </c>
      <c r="N871" s="11" t="s">
        <v>15</v>
      </c>
    </row>
    <row r="872" spans="1:14" s="86" customFormat="1" ht="102" customHeight="1" x14ac:dyDescent="0.25">
      <c r="A872" s="224" t="s">
        <v>366</v>
      </c>
      <c r="B872" s="10">
        <v>29</v>
      </c>
      <c r="C872" s="3">
        <v>43927</v>
      </c>
      <c r="D872" s="224" t="s">
        <v>28</v>
      </c>
      <c r="E872" s="4">
        <v>46241</v>
      </c>
      <c r="F872" s="4">
        <v>81951</v>
      </c>
      <c r="G872" s="4">
        <f t="shared" si="52"/>
        <v>3789496191</v>
      </c>
      <c r="H872" s="6">
        <v>43922</v>
      </c>
      <c r="I872" s="6">
        <v>46367</v>
      </c>
      <c r="J872" s="7" t="s">
        <v>13</v>
      </c>
      <c r="K872" s="69" t="s">
        <v>367</v>
      </c>
      <c r="L872" s="50" t="s">
        <v>21</v>
      </c>
      <c r="M872" s="10">
        <v>100</v>
      </c>
      <c r="N872" s="11" t="s">
        <v>15</v>
      </c>
    </row>
    <row r="873" spans="1:14" s="37" customFormat="1" ht="69" customHeight="1" x14ac:dyDescent="0.25">
      <c r="A873" s="282" t="s">
        <v>366</v>
      </c>
      <c r="B873" s="10">
        <v>30</v>
      </c>
      <c r="C873" s="3">
        <v>43927</v>
      </c>
      <c r="D873" s="224" t="s">
        <v>28</v>
      </c>
      <c r="E873" s="4">
        <v>883</v>
      </c>
      <c r="F873" s="4">
        <v>75704</v>
      </c>
      <c r="G873" s="4">
        <f t="shared" si="52"/>
        <v>66846632</v>
      </c>
      <c r="H873" s="6">
        <v>43922</v>
      </c>
      <c r="I873" s="6">
        <v>46367</v>
      </c>
      <c r="J873" s="7" t="s">
        <v>13</v>
      </c>
      <c r="K873" s="69" t="s">
        <v>368</v>
      </c>
      <c r="L873" s="50" t="s">
        <v>21</v>
      </c>
      <c r="M873" s="10">
        <v>100</v>
      </c>
      <c r="N873" s="11" t="s">
        <v>15</v>
      </c>
    </row>
    <row r="874" spans="1:14" s="37" customFormat="1" ht="69" customHeight="1" x14ac:dyDescent="0.25">
      <c r="A874" s="224" t="s">
        <v>366</v>
      </c>
      <c r="B874" s="10">
        <v>31</v>
      </c>
      <c r="C874" s="3">
        <v>43928</v>
      </c>
      <c r="D874" s="224" t="s">
        <v>28</v>
      </c>
      <c r="E874" s="4">
        <v>300</v>
      </c>
      <c r="F874" s="4">
        <v>77449</v>
      </c>
      <c r="G874" s="4">
        <f t="shared" si="52"/>
        <v>23234700</v>
      </c>
      <c r="H874" s="6">
        <v>43922</v>
      </c>
      <c r="I874" s="6">
        <v>46367</v>
      </c>
      <c r="J874" s="7" t="s">
        <v>13</v>
      </c>
      <c r="K874" s="69" t="s">
        <v>369</v>
      </c>
      <c r="L874" s="50" t="s">
        <v>21</v>
      </c>
      <c r="M874" s="10">
        <v>100</v>
      </c>
      <c r="N874" s="11" t="s">
        <v>15</v>
      </c>
    </row>
    <row r="875" spans="1:14" s="86" customFormat="1" ht="169.5" customHeight="1" x14ac:dyDescent="0.25">
      <c r="A875" s="282" t="s">
        <v>366</v>
      </c>
      <c r="B875" s="10">
        <v>32</v>
      </c>
      <c r="C875" s="3">
        <v>43942</v>
      </c>
      <c r="D875" s="224" t="s">
        <v>28</v>
      </c>
      <c r="E875" s="4">
        <v>32782</v>
      </c>
      <c r="F875" s="4">
        <v>79825</v>
      </c>
      <c r="G875" s="4">
        <f t="shared" si="52"/>
        <v>2616823150</v>
      </c>
      <c r="H875" s="6">
        <v>43935</v>
      </c>
      <c r="I875" s="6">
        <v>46867</v>
      </c>
      <c r="J875" s="7" t="s">
        <v>13</v>
      </c>
      <c r="K875" s="69" t="s">
        <v>370</v>
      </c>
      <c r="L875" s="50" t="s">
        <v>21</v>
      </c>
      <c r="M875" s="10">
        <v>99.06</v>
      </c>
      <c r="N875" s="11" t="s">
        <v>15</v>
      </c>
    </row>
    <row r="876" spans="1:14" s="37" customFormat="1" ht="15" customHeight="1" x14ac:dyDescent="0.25">
      <c r="A876" s="83"/>
      <c r="B876" s="84"/>
      <c r="C876" s="84"/>
      <c r="D876" s="154"/>
      <c r="E876" s="84"/>
      <c r="F876" s="84"/>
      <c r="G876" s="84"/>
      <c r="H876" s="84"/>
      <c r="I876" s="84"/>
      <c r="J876" s="84"/>
      <c r="K876" s="84"/>
      <c r="L876" s="84"/>
      <c r="M876" s="85"/>
      <c r="N876" s="101"/>
    </row>
    <row r="877" spans="1:14" s="86" customFormat="1" ht="16.5" customHeight="1" x14ac:dyDescent="0.25">
      <c r="A877" s="100" t="s">
        <v>127</v>
      </c>
      <c r="B877" s="10">
        <v>1</v>
      </c>
      <c r="C877" s="3">
        <v>43288</v>
      </c>
      <c r="D877" s="157" t="s">
        <v>12</v>
      </c>
      <c r="E877" s="4">
        <v>30</v>
      </c>
      <c r="F877" s="4">
        <v>100000</v>
      </c>
      <c r="G877" s="4">
        <f>F877*E877</f>
        <v>3000000</v>
      </c>
      <c r="H877" s="6">
        <v>43280</v>
      </c>
      <c r="I877" s="6">
        <v>45100</v>
      </c>
      <c r="J877" s="7" t="s">
        <v>75</v>
      </c>
      <c r="K877" s="11" t="s">
        <v>26</v>
      </c>
      <c r="L877" s="29" t="s">
        <v>14</v>
      </c>
      <c r="M877" s="10">
        <v>0</v>
      </c>
      <c r="N877" s="106" t="s">
        <v>15</v>
      </c>
    </row>
    <row r="878" spans="1:14" s="86" customFormat="1" ht="16.5" customHeight="1" x14ac:dyDescent="0.25">
      <c r="A878" s="100" t="s">
        <v>127</v>
      </c>
      <c r="B878" s="10">
        <v>2</v>
      </c>
      <c r="C878" s="3">
        <v>43288</v>
      </c>
      <c r="D878" s="157" t="s">
        <v>12</v>
      </c>
      <c r="E878" s="4">
        <v>200</v>
      </c>
      <c r="F878" s="4">
        <v>10000</v>
      </c>
      <c r="G878" s="4">
        <f>F878*E878</f>
        <v>2000000</v>
      </c>
      <c r="H878" s="6">
        <v>43280</v>
      </c>
      <c r="I878" s="6">
        <v>45100</v>
      </c>
      <c r="J878" s="7" t="s">
        <v>75</v>
      </c>
      <c r="K878" s="11" t="s">
        <v>203</v>
      </c>
      <c r="L878" s="29" t="s">
        <v>14</v>
      </c>
      <c r="M878" s="10">
        <v>0</v>
      </c>
      <c r="N878" s="106" t="s">
        <v>15</v>
      </c>
    </row>
    <row r="879" spans="1:14" s="86" customFormat="1" ht="14.25" customHeight="1" x14ac:dyDescent="0.25">
      <c r="A879" s="100" t="s">
        <v>127</v>
      </c>
      <c r="B879" s="123">
        <v>3</v>
      </c>
      <c r="C879" s="3">
        <v>43288</v>
      </c>
      <c r="D879" s="157" t="s">
        <v>18</v>
      </c>
      <c r="E879" s="4">
        <v>20</v>
      </c>
      <c r="F879" s="4">
        <v>50000</v>
      </c>
      <c r="G879" s="4">
        <f>F879*E879</f>
        <v>1000000</v>
      </c>
      <c r="H879" s="6">
        <v>43280</v>
      </c>
      <c r="I879" s="6">
        <v>45100</v>
      </c>
      <c r="J879" s="93" t="s">
        <v>13</v>
      </c>
      <c r="K879" s="44">
        <v>5.8000000000000003E-2</v>
      </c>
      <c r="L879" s="7" t="s">
        <v>14</v>
      </c>
      <c r="M879" s="10">
        <v>0</v>
      </c>
      <c r="N879" s="106" t="s">
        <v>15</v>
      </c>
    </row>
    <row r="880" spans="1:14" s="37" customFormat="1" ht="15" customHeight="1" x14ac:dyDescent="0.25">
      <c r="A880" s="100" t="s">
        <v>127</v>
      </c>
      <c r="B880" s="123">
        <v>4</v>
      </c>
      <c r="C880" s="3">
        <v>43288</v>
      </c>
      <c r="D880" s="157" t="s">
        <v>17</v>
      </c>
      <c r="E880" s="4">
        <v>20</v>
      </c>
      <c r="F880" s="4">
        <v>50000</v>
      </c>
      <c r="G880" s="4">
        <f>F880*E880</f>
        <v>1000000</v>
      </c>
      <c r="H880" s="6">
        <v>43280</v>
      </c>
      <c r="I880" s="6">
        <v>45100</v>
      </c>
      <c r="J880" s="93" t="s">
        <v>13</v>
      </c>
      <c r="K880" s="44">
        <v>6.7000000000000004E-2</v>
      </c>
      <c r="L880" s="7" t="s">
        <v>14</v>
      </c>
      <c r="M880" s="10">
        <v>0</v>
      </c>
      <c r="N880" s="106" t="s">
        <v>15</v>
      </c>
    </row>
    <row r="881" spans="1:14" s="37" customFormat="1" ht="15" customHeight="1" x14ac:dyDescent="0.25">
      <c r="A881" s="100" t="s">
        <v>127</v>
      </c>
      <c r="B881" s="10">
        <v>6</v>
      </c>
      <c r="C881" s="3">
        <v>43347</v>
      </c>
      <c r="D881" s="157" t="s">
        <v>18</v>
      </c>
      <c r="E881" s="4">
        <v>100</v>
      </c>
      <c r="F881" s="4">
        <v>10000</v>
      </c>
      <c r="G881" s="4">
        <f>F881*E881</f>
        <v>1000000</v>
      </c>
      <c r="H881" s="6">
        <v>43333</v>
      </c>
      <c r="I881" s="6">
        <v>45142</v>
      </c>
      <c r="J881" s="93" t="s">
        <v>13</v>
      </c>
      <c r="K881" s="44">
        <v>5.8000000000000003E-2</v>
      </c>
      <c r="L881" s="7" t="s">
        <v>14</v>
      </c>
      <c r="M881" s="10">
        <v>100</v>
      </c>
      <c r="N881" s="106" t="s">
        <v>15</v>
      </c>
    </row>
    <row r="882" spans="1:14" s="37" customFormat="1" ht="15" customHeight="1" x14ac:dyDescent="0.25">
      <c r="A882" s="83"/>
      <c r="B882" s="84"/>
      <c r="C882" s="84"/>
      <c r="D882" s="154"/>
      <c r="E882" s="84"/>
      <c r="F882" s="84"/>
      <c r="G882" s="84"/>
      <c r="H882" s="84"/>
      <c r="I882" s="84"/>
      <c r="J882" s="84"/>
      <c r="K882" s="84"/>
      <c r="L882" s="84"/>
      <c r="M882" s="85"/>
      <c r="N882" s="101"/>
    </row>
    <row r="883" spans="1:14" s="37" customFormat="1" ht="15" customHeight="1" x14ac:dyDescent="0.25">
      <c r="A883" s="145"/>
      <c r="B883" s="146"/>
      <c r="C883" s="146"/>
      <c r="D883" s="161"/>
      <c r="E883" s="146"/>
      <c r="F883" s="146"/>
      <c r="G883" s="146"/>
      <c r="H883" s="146"/>
      <c r="I883" s="146"/>
      <c r="J883" s="146"/>
      <c r="K883" s="146"/>
      <c r="L883" s="146"/>
      <c r="M883" s="147"/>
      <c r="N883" s="146"/>
    </row>
    <row r="884" spans="1:14" s="37" customFormat="1" ht="15" customHeight="1" x14ac:dyDescent="0.3">
      <c r="A884" s="393" t="s">
        <v>440</v>
      </c>
      <c r="B884" s="393"/>
      <c r="C884" s="393"/>
      <c r="D884" s="393"/>
      <c r="E884" s="393"/>
      <c r="F884" s="393"/>
      <c r="G884" s="393"/>
      <c r="H884" s="393"/>
      <c r="I884" s="393"/>
      <c r="J884" s="393"/>
      <c r="K884" s="393"/>
      <c r="L884" s="393"/>
      <c r="M884" s="393"/>
      <c r="N884" s="393"/>
    </row>
    <row r="885" spans="1:14" s="37" customFormat="1" ht="28.5" customHeight="1" x14ac:dyDescent="0.25">
      <c r="A885" s="119" t="s">
        <v>0</v>
      </c>
      <c r="B885" s="111" t="s">
        <v>190</v>
      </c>
      <c r="C885" s="111" t="s">
        <v>1</v>
      </c>
      <c r="D885" s="153" t="s">
        <v>2</v>
      </c>
      <c r="E885" s="111" t="s">
        <v>3</v>
      </c>
      <c r="F885" s="111" t="s">
        <v>193</v>
      </c>
      <c r="G885" s="111" t="s">
        <v>191</v>
      </c>
      <c r="H885" s="111" t="s">
        <v>205</v>
      </c>
      <c r="I885" s="111" t="s">
        <v>206</v>
      </c>
      <c r="J885" s="111" t="s">
        <v>5</v>
      </c>
      <c r="K885" s="111" t="s">
        <v>6</v>
      </c>
      <c r="L885" s="111" t="s">
        <v>7</v>
      </c>
      <c r="M885" s="112" t="s">
        <v>8</v>
      </c>
      <c r="N885" s="113" t="s">
        <v>9</v>
      </c>
    </row>
    <row r="886" spans="1:14" s="37" customFormat="1" ht="15" customHeight="1" x14ac:dyDescent="0.25">
      <c r="A886" s="114"/>
      <c r="B886" s="84"/>
      <c r="C886" s="84"/>
      <c r="D886" s="154"/>
      <c r="E886" s="84"/>
      <c r="F886" s="84"/>
      <c r="G886" s="84"/>
      <c r="H886" s="84"/>
      <c r="I886" s="84"/>
      <c r="J886" s="84"/>
      <c r="K886" s="84"/>
      <c r="L886" s="84"/>
      <c r="M886" s="85"/>
      <c r="N886" s="101"/>
    </row>
    <row r="887" spans="1:14" s="37" customFormat="1" ht="15" customHeight="1" x14ac:dyDescent="0.25">
      <c r="A887" s="116" t="s">
        <v>317</v>
      </c>
      <c r="B887" s="23">
        <v>6</v>
      </c>
      <c r="C887" s="24">
        <v>40441</v>
      </c>
      <c r="D887" s="156" t="s">
        <v>12</v>
      </c>
      <c r="E887" s="25">
        <v>1750</v>
      </c>
      <c r="F887" s="25">
        <v>100</v>
      </c>
      <c r="G887" s="25">
        <f>F887*E887</f>
        <v>175000</v>
      </c>
      <c r="H887" s="26">
        <v>40465</v>
      </c>
      <c r="I887" s="26">
        <v>47757</v>
      </c>
      <c r="J887" s="21" t="s">
        <v>13</v>
      </c>
      <c r="K887" s="22">
        <v>0.01</v>
      </c>
      <c r="L887" s="22" t="s">
        <v>95</v>
      </c>
      <c r="M887" s="23">
        <v>100</v>
      </c>
      <c r="N887" s="108" t="s">
        <v>15</v>
      </c>
    </row>
    <row r="888" spans="1:14" s="37" customFormat="1" ht="15" customHeight="1" x14ac:dyDescent="0.25">
      <c r="A888" s="114"/>
      <c r="B888" s="84"/>
      <c r="C888" s="84"/>
      <c r="D888" s="154"/>
      <c r="E888" s="84"/>
      <c r="F888" s="84"/>
      <c r="G888" s="84"/>
      <c r="H888" s="84"/>
      <c r="I888" s="84"/>
      <c r="J888" s="84"/>
      <c r="K888" s="84"/>
      <c r="L888" s="84"/>
      <c r="M888" s="85"/>
      <c r="N888" s="101"/>
    </row>
    <row r="889" spans="1:14" s="37" customFormat="1" ht="15" customHeight="1" x14ac:dyDescent="0.25">
      <c r="A889" s="116" t="s">
        <v>318</v>
      </c>
      <c r="B889" s="23">
        <v>6</v>
      </c>
      <c r="C889" s="24">
        <v>42810</v>
      </c>
      <c r="D889" s="156" t="s">
        <v>12</v>
      </c>
      <c r="E889" s="25">
        <v>11330</v>
      </c>
      <c r="F889" s="25">
        <v>100</v>
      </c>
      <c r="G889" s="25">
        <f>F889*E889</f>
        <v>1133000</v>
      </c>
      <c r="H889" s="26">
        <v>42807</v>
      </c>
      <c r="I889" s="26">
        <v>45363</v>
      </c>
      <c r="J889" s="7" t="s">
        <v>75</v>
      </c>
      <c r="K889" s="22" t="s">
        <v>26</v>
      </c>
      <c r="L889" s="22" t="s">
        <v>14</v>
      </c>
      <c r="M889" s="23"/>
      <c r="N889" s="108" t="s">
        <v>15</v>
      </c>
    </row>
    <row r="890" spans="1:14" s="37" customFormat="1" ht="15" customHeight="1" x14ac:dyDescent="0.25">
      <c r="A890" s="116" t="s">
        <v>318</v>
      </c>
      <c r="B890" s="15">
        <v>7</v>
      </c>
      <c r="C890" s="16">
        <v>43021</v>
      </c>
      <c r="D890" s="159" t="s">
        <v>12</v>
      </c>
      <c r="E890" s="9">
        <v>2127</v>
      </c>
      <c r="F890" s="9">
        <v>100</v>
      </c>
      <c r="G890" s="9">
        <f>F890*E890</f>
        <v>212700</v>
      </c>
      <c r="H890" s="17">
        <v>43017</v>
      </c>
      <c r="I890" s="17">
        <v>45573</v>
      </c>
      <c r="J890" s="7" t="s">
        <v>75</v>
      </c>
      <c r="K890" s="14" t="s">
        <v>26</v>
      </c>
      <c r="L890" s="40" t="s">
        <v>14</v>
      </c>
      <c r="M890" s="15"/>
      <c r="N890" s="110" t="s">
        <v>15</v>
      </c>
    </row>
    <row r="891" spans="1:14" s="37" customFormat="1" ht="15" customHeight="1" x14ac:dyDescent="0.25">
      <c r="A891" s="114"/>
      <c r="B891" s="84"/>
      <c r="C891" s="84"/>
      <c r="D891" s="154"/>
      <c r="E891" s="84"/>
      <c r="F891" s="84"/>
      <c r="G891" s="84"/>
      <c r="H891" s="84"/>
      <c r="I891" s="84"/>
      <c r="J891" s="181"/>
      <c r="K891" s="84"/>
      <c r="L891" s="84"/>
      <c r="M891" s="85"/>
      <c r="N891" s="101"/>
    </row>
    <row r="892" spans="1:14" s="37" customFormat="1" ht="15" customHeight="1" x14ac:dyDescent="0.25">
      <c r="A892" s="115" t="s">
        <v>352</v>
      </c>
      <c r="B892" s="15">
        <v>4</v>
      </c>
      <c r="C892" s="16">
        <v>42185</v>
      </c>
      <c r="D892" s="155" t="s">
        <v>12</v>
      </c>
      <c r="E892" s="9">
        <v>40000</v>
      </c>
      <c r="F892" s="9">
        <v>100</v>
      </c>
      <c r="G892" s="9">
        <f>F892*E892</f>
        <v>4000000</v>
      </c>
      <c r="H892" s="17">
        <v>42184</v>
      </c>
      <c r="I892" s="17">
        <v>45105</v>
      </c>
      <c r="J892" s="7" t="s">
        <v>13</v>
      </c>
      <c r="K892" s="46">
        <v>0.03</v>
      </c>
      <c r="L892" s="40" t="s">
        <v>95</v>
      </c>
      <c r="M892" s="15"/>
      <c r="N892" s="110" t="s">
        <v>15</v>
      </c>
    </row>
    <row r="893" spans="1:14" s="37" customFormat="1" ht="22.5" customHeight="1" x14ac:dyDescent="0.25">
      <c r="A893" s="115" t="s">
        <v>352</v>
      </c>
      <c r="B893" s="15">
        <v>6</v>
      </c>
      <c r="C893" s="16">
        <v>42943</v>
      </c>
      <c r="D893" s="159" t="s">
        <v>12</v>
      </c>
      <c r="E893" s="9">
        <v>72000</v>
      </c>
      <c r="F893" s="9">
        <v>100</v>
      </c>
      <c r="G893" s="9">
        <f>F893*E893</f>
        <v>7200000</v>
      </c>
      <c r="H893" s="17">
        <v>42943</v>
      </c>
      <c r="I893" s="17">
        <v>44768</v>
      </c>
      <c r="J893" s="7" t="s">
        <v>75</v>
      </c>
      <c r="K893" s="69" t="s">
        <v>179</v>
      </c>
      <c r="L893" s="40" t="s">
        <v>14</v>
      </c>
      <c r="M893" s="15"/>
      <c r="N893" s="110" t="s">
        <v>15</v>
      </c>
    </row>
    <row r="894" spans="1:14" s="37" customFormat="1" ht="15" customHeight="1" x14ac:dyDescent="0.25">
      <c r="A894" s="115" t="s">
        <v>352</v>
      </c>
      <c r="B894" s="11">
        <v>7</v>
      </c>
      <c r="C894" s="24">
        <v>43684</v>
      </c>
      <c r="D894" s="159" t="s">
        <v>12</v>
      </c>
      <c r="E894" s="9">
        <v>110000</v>
      </c>
      <c r="F894" s="9">
        <v>100</v>
      </c>
      <c r="G894" s="9">
        <f>F894*E894</f>
        <v>11000000</v>
      </c>
      <c r="H894" s="17">
        <v>43685</v>
      </c>
      <c r="I894" s="17">
        <v>49163</v>
      </c>
      <c r="J894" s="7" t="s">
        <v>75</v>
      </c>
      <c r="K894" s="142" t="s">
        <v>25</v>
      </c>
      <c r="L894" s="40" t="s">
        <v>95</v>
      </c>
      <c r="M894" s="143"/>
      <c r="N894" s="144" t="s">
        <v>15</v>
      </c>
    </row>
    <row r="895" spans="1:14" s="37" customFormat="1" ht="15" customHeight="1" x14ac:dyDescent="0.25">
      <c r="A895" s="115" t="s">
        <v>352</v>
      </c>
      <c r="B895" s="11">
        <v>8</v>
      </c>
      <c r="C895" s="24">
        <v>44064</v>
      </c>
      <c r="D895" s="159" t="s">
        <v>12</v>
      </c>
      <c r="E895" s="9">
        <v>24950</v>
      </c>
      <c r="F895" s="9">
        <v>100</v>
      </c>
      <c r="G895" s="9">
        <f>F895*E895</f>
        <v>2495000</v>
      </c>
      <c r="H895" s="17">
        <v>44105</v>
      </c>
      <c r="I895" s="17">
        <v>45198</v>
      </c>
      <c r="J895" s="7" t="s">
        <v>75</v>
      </c>
      <c r="K895" s="142" t="s">
        <v>60</v>
      </c>
      <c r="L895" s="40" t="s">
        <v>14</v>
      </c>
      <c r="M895" s="143"/>
      <c r="N895" s="144" t="s">
        <v>15</v>
      </c>
    </row>
    <row r="896" spans="1:14" s="86" customFormat="1" ht="15" customHeight="1" x14ac:dyDescent="0.25">
      <c r="A896" s="114"/>
      <c r="B896" s="84"/>
      <c r="C896" s="84"/>
      <c r="D896" s="154"/>
      <c r="E896" s="84"/>
      <c r="F896" s="84"/>
      <c r="G896" s="84"/>
      <c r="H896" s="84"/>
      <c r="I896" s="84"/>
      <c r="J896" s="181"/>
      <c r="K896" s="84"/>
      <c r="L896" s="84"/>
      <c r="M896" s="85"/>
      <c r="N896" s="101"/>
    </row>
    <row r="897" spans="1:14" s="37" customFormat="1" ht="15" customHeight="1" x14ac:dyDescent="0.25">
      <c r="A897" s="115" t="s">
        <v>319</v>
      </c>
      <c r="B897" s="142">
        <v>4</v>
      </c>
      <c r="C897" s="24">
        <v>42811</v>
      </c>
      <c r="D897" s="201" t="s">
        <v>12</v>
      </c>
      <c r="E897" s="9">
        <v>32946</v>
      </c>
      <c r="F897" s="9">
        <v>100</v>
      </c>
      <c r="G897" s="9">
        <f>F897*E897</f>
        <v>3294600</v>
      </c>
      <c r="H897" s="17">
        <v>42807</v>
      </c>
      <c r="I897" s="17">
        <v>45363</v>
      </c>
      <c r="J897" s="7" t="s">
        <v>75</v>
      </c>
      <c r="K897" s="142" t="s">
        <v>26</v>
      </c>
      <c r="L897" s="40" t="s">
        <v>14</v>
      </c>
      <c r="M897" s="143">
        <v>100</v>
      </c>
      <c r="N897" s="144" t="s">
        <v>15</v>
      </c>
    </row>
    <row r="898" spans="1:14" s="37" customFormat="1" ht="15" customHeight="1" x14ac:dyDescent="0.25">
      <c r="A898" s="114"/>
      <c r="B898" s="84"/>
      <c r="C898" s="84"/>
      <c r="D898" s="154"/>
      <c r="E898" s="84"/>
      <c r="F898" s="84"/>
      <c r="G898" s="84"/>
      <c r="H898" s="84"/>
      <c r="I898" s="84"/>
      <c r="J898" s="181"/>
      <c r="K898" s="84"/>
      <c r="L898" s="84"/>
      <c r="M898" s="85"/>
      <c r="N898" s="101"/>
    </row>
    <row r="899" spans="1:14" s="86" customFormat="1" ht="15" customHeight="1" x14ac:dyDescent="0.25">
      <c r="A899" s="116" t="s">
        <v>353</v>
      </c>
      <c r="B899" s="23">
        <v>15</v>
      </c>
      <c r="C899" s="24" t="s">
        <v>97</v>
      </c>
      <c r="D899" s="158" t="s">
        <v>12</v>
      </c>
      <c r="E899" s="25">
        <v>66894</v>
      </c>
      <c r="F899" s="25">
        <v>100</v>
      </c>
      <c r="G899" s="25">
        <f>F899*E899</f>
        <v>6689400</v>
      </c>
      <c r="H899" s="26">
        <v>40430</v>
      </c>
      <c r="I899" s="26">
        <v>47453</v>
      </c>
      <c r="J899" s="7" t="s">
        <v>13</v>
      </c>
      <c r="K899" s="22">
        <v>0.01</v>
      </c>
      <c r="L899" s="27" t="s">
        <v>95</v>
      </c>
      <c r="M899" s="23"/>
      <c r="N899" s="108" t="s">
        <v>15</v>
      </c>
    </row>
    <row r="900" spans="1:14" s="86" customFormat="1" ht="15" customHeight="1" x14ac:dyDescent="0.25">
      <c r="A900" s="115" t="s">
        <v>353</v>
      </c>
      <c r="B900" s="142">
        <v>16</v>
      </c>
      <c r="C900" s="24">
        <v>43600</v>
      </c>
      <c r="D900" s="158" t="s">
        <v>12</v>
      </c>
      <c r="E900" s="9">
        <v>5000</v>
      </c>
      <c r="F900" s="9">
        <v>1000</v>
      </c>
      <c r="G900" s="9">
        <f>F900*E900</f>
        <v>5000000</v>
      </c>
      <c r="H900" s="17">
        <v>43619</v>
      </c>
      <c r="I900" s="17">
        <v>44712</v>
      </c>
      <c r="J900" s="7" t="s">
        <v>75</v>
      </c>
      <c r="K900" s="142" t="s">
        <v>271</v>
      </c>
      <c r="L900" s="40" t="s">
        <v>14</v>
      </c>
      <c r="M900" s="143">
        <v>100</v>
      </c>
      <c r="N900" s="144" t="s">
        <v>15</v>
      </c>
    </row>
    <row r="901" spans="1:14" s="37" customFormat="1" ht="15" customHeight="1" x14ac:dyDescent="0.25">
      <c r="A901" s="114"/>
      <c r="B901" s="84"/>
      <c r="C901" s="84"/>
      <c r="D901" s="154"/>
      <c r="E901" s="84"/>
      <c r="F901" s="84"/>
      <c r="G901" s="84"/>
      <c r="H901" s="84"/>
      <c r="I901" s="84"/>
      <c r="J901" s="181"/>
      <c r="K901" s="84"/>
      <c r="L901" s="84"/>
      <c r="M901" s="85"/>
      <c r="N901" s="101"/>
    </row>
    <row r="902" spans="1:14" s="37" customFormat="1" ht="15" customHeight="1" x14ac:dyDescent="0.25">
      <c r="A902" s="116" t="s">
        <v>358</v>
      </c>
      <c r="B902" s="23">
        <v>4</v>
      </c>
      <c r="C902" s="24">
        <v>39986</v>
      </c>
      <c r="D902" s="156" t="s">
        <v>12</v>
      </c>
      <c r="E902" s="25">
        <v>100</v>
      </c>
      <c r="F902" s="25">
        <v>138800</v>
      </c>
      <c r="G902" s="25">
        <f t="shared" ref="G902:G911" si="53">F902*E902</f>
        <v>13880000</v>
      </c>
      <c r="H902" s="26">
        <v>39995</v>
      </c>
      <c r="I902" s="26">
        <v>45657</v>
      </c>
      <c r="J902" s="7" t="s">
        <v>13</v>
      </c>
      <c r="K902" s="28">
        <v>6.0000000000000001E-3</v>
      </c>
      <c r="L902" s="27" t="s">
        <v>21</v>
      </c>
      <c r="M902" s="23"/>
      <c r="N902" s="104" t="s">
        <v>15</v>
      </c>
    </row>
    <row r="903" spans="1:14" s="37" customFormat="1" ht="15" customHeight="1" x14ac:dyDescent="0.25">
      <c r="A903" s="116" t="s">
        <v>358</v>
      </c>
      <c r="B903" s="23">
        <v>11</v>
      </c>
      <c r="C903" s="24" t="s">
        <v>98</v>
      </c>
      <c r="D903" s="158" t="s">
        <v>12</v>
      </c>
      <c r="E903" s="25">
        <v>140800</v>
      </c>
      <c r="F903" s="25">
        <v>100</v>
      </c>
      <c r="G903" s="25">
        <f t="shared" si="53"/>
        <v>14080000</v>
      </c>
      <c r="H903" s="26">
        <v>40301</v>
      </c>
      <c r="I903" s="26">
        <v>47453</v>
      </c>
      <c r="J903" s="7" t="s">
        <v>13</v>
      </c>
      <c r="K903" s="22">
        <v>0.01</v>
      </c>
      <c r="L903" s="27" t="s">
        <v>95</v>
      </c>
      <c r="M903" s="23"/>
      <c r="N903" s="108" t="s">
        <v>15</v>
      </c>
    </row>
    <row r="904" spans="1:14" s="86" customFormat="1" ht="15" customHeight="1" x14ac:dyDescent="0.25">
      <c r="A904" s="116" t="s">
        <v>358</v>
      </c>
      <c r="B904" s="23">
        <v>18</v>
      </c>
      <c r="C904" s="24">
        <v>42306</v>
      </c>
      <c r="D904" s="158" t="s">
        <v>12</v>
      </c>
      <c r="E904" s="25">
        <v>40000</v>
      </c>
      <c r="F904" s="25">
        <v>100</v>
      </c>
      <c r="G904" s="25">
        <f t="shared" si="53"/>
        <v>4000000</v>
      </c>
      <c r="H904" s="26">
        <v>42307</v>
      </c>
      <c r="I904" s="26">
        <v>45228</v>
      </c>
      <c r="J904" s="7" t="s">
        <v>13</v>
      </c>
      <c r="K904" s="22">
        <v>0.03</v>
      </c>
      <c r="L904" s="27" t="s">
        <v>95</v>
      </c>
      <c r="M904" s="23"/>
      <c r="N904" s="108" t="s">
        <v>15</v>
      </c>
    </row>
    <row r="905" spans="1:14" s="37" customFormat="1" ht="15" customHeight="1" x14ac:dyDescent="0.25">
      <c r="A905" s="116" t="s">
        <v>358</v>
      </c>
      <c r="B905" s="15">
        <v>20</v>
      </c>
      <c r="C905" s="16">
        <v>42702</v>
      </c>
      <c r="D905" s="159" t="s">
        <v>12</v>
      </c>
      <c r="E905" s="9">
        <v>119017</v>
      </c>
      <c r="F905" s="9">
        <v>100</v>
      </c>
      <c r="G905" s="9">
        <f t="shared" si="53"/>
        <v>11901700</v>
      </c>
      <c r="H905" s="17">
        <v>42703</v>
      </c>
      <c r="I905" s="17">
        <v>45258</v>
      </c>
      <c r="J905" s="7" t="s">
        <v>75</v>
      </c>
      <c r="K905" s="14" t="s">
        <v>38</v>
      </c>
      <c r="L905" s="40" t="s">
        <v>14</v>
      </c>
      <c r="M905" s="15"/>
      <c r="N905" s="110" t="s">
        <v>15</v>
      </c>
    </row>
    <row r="906" spans="1:14" s="37" customFormat="1" ht="15" customHeight="1" x14ac:dyDescent="0.25">
      <c r="A906" s="116" t="s">
        <v>358</v>
      </c>
      <c r="B906" s="23">
        <v>21</v>
      </c>
      <c r="C906" s="24">
        <v>42822</v>
      </c>
      <c r="D906" s="158" t="s">
        <v>12</v>
      </c>
      <c r="E906" s="25">
        <v>66667</v>
      </c>
      <c r="F906" s="25">
        <v>100</v>
      </c>
      <c r="G906" s="25">
        <f t="shared" si="53"/>
        <v>6666700</v>
      </c>
      <c r="H906" s="26">
        <v>42824</v>
      </c>
      <c r="I906" s="26">
        <v>45288</v>
      </c>
      <c r="J906" s="7" t="s">
        <v>75</v>
      </c>
      <c r="K906" s="22" t="s">
        <v>26</v>
      </c>
      <c r="L906" s="27" t="s">
        <v>14</v>
      </c>
      <c r="M906" s="23"/>
      <c r="N906" s="108" t="s">
        <v>15</v>
      </c>
    </row>
    <row r="907" spans="1:14" s="37" customFormat="1" ht="15" customHeight="1" x14ac:dyDescent="0.25">
      <c r="A907" s="116" t="s">
        <v>358</v>
      </c>
      <c r="B907" s="23">
        <v>22</v>
      </c>
      <c r="C907" s="24">
        <v>42822</v>
      </c>
      <c r="D907" s="158" t="s">
        <v>12</v>
      </c>
      <c r="E907" s="25">
        <v>45155</v>
      </c>
      <c r="F907" s="25">
        <v>100</v>
      </c>
      <c r="G907" s="25">
        <f t="shared" si="53"/>
        <v>4515500</v>
      </c>
      <c r="H907" s="26">
        <v>42824</v>
      </c>
      <c r="I907" s="26">
        <v>46384</v>
      </c>
      <c r="J907" s="7" t="s">
        <v>13</v>
      </c>
      <c r="K907" s="22">
        <v>0.03</v>
      </c>
      <c r="L907" s="27" t="s">
        <v>14</v>
      </c>
      <c r="M907" s="23"/>
      <c r="N907" s="108" t="s">
        <v>15</v>
      </c>
    </row>
    <row r="908" spans="1:14" s="37" customFormat="1" ht="15" customHeight="1" x14ac:dyDescent="0.25">
      <c r="A908" s="116" t="s">
        <v>358</v>
      </c>
      <c r="B908" s="23">
        <v>23</v>
      </c>
      <c r="C908" s="24">
        <v>42822</v>
      </c>
      <c r="D908" s="158" t="s">
        <v>12</v>
      </c>
      <c r="E908" s="25">
        <v>14009</v>
      </c>
      <c r="F908" s="25">
        <v>100</v>
      </c>
      <c r="G908" s="25">
        <f t="shared" si="53"/>
        <v>1400900</v>
      </c>
      <c r="H908" s="26">
        <v>42824</v>
      </c>
      <c r="I908" s="26">
        <v>45288</v>
      </c>
      <c r="J908" s="7" t="s">
        <v>13</v>
      </c>
      <c r="K908" s="22">
        <v>0.03</v>
      </c>
      <c r="L908" s="27" t="s">
        <v>14</v>
      </c>
      <c r="M908" s="23"/>
      <c r="N908" s="108" t="s">
        <v>15</v>
      </c>
    </row>
    <row r="909" spans="1:14" s="37" customFormat="1" ht="15" customHeight="1" x14ac:dyDescent="0.25">
      <c r="A909" s="116" t="s">
        <v>358</v>
      </c>
      <c r="B909" s="23">
        <v>25</v>
      </c>
      <c r="C909" s="24">
        <v>42915</v>
      </c>
      <c r="D909" s="158" t="s">
        <v>12</v>
      </c>
      <c r="E909" s="25">
        <v>139687</v>
      </c>
      <c r="F909" s="25">
        <v>100</v>
      </c>
      <c r="G909" s="25">
        <f t="shared" si="53"/>
        <v>13968700</v>
      </c>
      <c r="H909" s="26">
        <v>42916</v>
      </c>
      <c r="I909" s="26">
        <v>45287</v>
      </c>
      <c r="J909" s="7" t="s">
        <v>75</v>
      </c>
      <c r="K909" s="22" t="s">
        <v>38</v>
      </c>
      <c r="L909" s="27" t="s">
        <v>14</v>
      </c>
      <c r="M909" s="23"/>
      <c r="N909" s="108" t="s">
        <v>15</v>
      </c>
    </row>
    <row r="910" spans="1:14" s="37" customFormat="1" ht="15" customHeight="1" x14ac:dyDescent="0.25">
      <c r="A910" s="116" t="s">
        <v>358</v>
      </c>
      <c r="B910" s="23">
        <v>26</v>
      </c>
      <c r="C910" s="24">
        <v>42915</v>
      </c>
      <c r="D910" s="158" t="s">
        <v>12</v>
      </c>
      <c r="E910" s="25">
        <v>14687</v>
      </c>
      <c r="F910" s="25">
        <v>100</v>
      </c>
      <c r="G910" s="25">
        <f t="shared" si="53"/>
        <v>1468700</v>
      </c>
      <c r="H910" s="26">
        <v>42916</v>
      </c>
      <c r="I910" s="26">
        <v>45287</v>
      </c>
      <c r="J910" s="7" t="s">
        <v>75</v>
      </c>
      <c r="K910" s="22" t="s">
        <v>38</v>
      </c>
      <c r="L910" s="27" t="s">
        <v>14</v>
      </c>
      <c r="M910" s="23"/>
      <c r="N910" s="108" t="s">
        <v>15</v>
      </c>
    </row>
    <row r="911" spans="1:14" s="37" customFormat="1" ht="15" customHeight="1" x14ac:dyDescent="0.25">
      <c r="A911" s="116" t="s">
        <v>358</v>
      </c>
      <c r="B911" s="23">
        <v>27</v>
      </c>
      <c r="C911" s="24">
        <v>42915</v>
      </c>
      <c r="D911" s="158" t="s">
        <v>12</v>
      </c>
      <c r="E911" s="25">
        <v>4596</v>
      </c>
      <c r="F911" s="25">
        <v>100</v>
      </c>
      <c r="G911" s="25">
        <f t="shared" si="53"/>
        <v>459600</v>
      </c>
      <c r="H911" s="26">
        <v>42916</v>
      </c>
      <c r="I911" s="26">
        <v>45287</v>
      </c>
      <c r="J911" s="7" t="s">
        <v>75</v>
      </c>
      <c r="K911" s="22" t="s">
        <v>38</v>
      </c>
      <c r="L911" s="27" t="s">
        <v>14</v>
      </c>
      <c r="M911" s="23"/>
      <c r="N911" s="108" t="s">
        <v>15</v>
      </c>
    </row>
    <row r="912" spans="1:14" s="37" customFormat="1" ht="15" customHeight="1" x14ac:dyDescent="0.25">
      <c r="A912" s="114"/>
      <c r="B912" s="84"/>
      <c r="C912" s="84"/>
      <c r="D912" s="154"/>
      <c r="E912" s="84"/>
      <c r="F912" s="84"/>
      <c r="G912" s="84"/>
      <c r="H912" s="84"/>
      <c r="I912" s="84"/>
      <c r="J912" s="181"/>
      <c r="K912" s="84"/>
      <c r="L912" s="84"/>
      <c r="M912" s="85"/>
      <c r="N912" s="101"/>
    </row>
    <row r="913" spans="1:14" s="37" customFormat="1" ht="15" customHeight="1" x14ac:dyDescent="0.25">
      <c r="A913" s="116" t="s">
        <v>320</v>
      </c>
      <c r="B913" s="23">
        <v>6</v>
      </c>
      <c r="C913" s="24">
        <v>42809</v>
      </c>
      <c r="D913" s="158" t="s">
        <v>12</v>
      </c>
      <c r="E913" s="25">
        <v>9000</v>
      </c>
      <c r="F913" s="25">
        <v>100</v>
      </c>
      <c r="G913" s="25">
        <f>F913*E913</f>
        <v>900000</v>
      </c>
      <c r="H913" s="26">
        <v>42807</v>
      </c>
      <c r="I913" s="26">
        <v>45363</v>
      </c>
      <c r="J913" s="7" t="s">
        <v>75</v>
      </c>
      <c r="K913" s="22" t="s">
        <v>26</v>
      </c>
      <c r="L913" s="22" t="s">
        <v>14</v>
      </c>
      <c r="M913" s="23"/>
      <c r="N913" s="108" t="s">
        <v>15</v>
      </c>
    </row>
    <row r="914" spans="1:14" s="86" customFormat="1" ht="15" customHeight="1" x14ac:dyDescent="0.25">
      <c r="A914" s="116" t="s">
        <v>320</v>
      </c>
      <c r="B914" s="23">
        <v>7</v>
      </c>
      <c r="C914" s="24">
        <v>43028</v>
      </c>
      <c r="D914" s="158" t="s">
        <v>12</v>
      </c>
      <c r="E914" s="25">
        <v>5274</v>
      </c>
      <c r="F914" s="25">
        <v>100</v>
      </c>
      <c r="G914" s="25">
        <f>F914*E914</f>
        <v>527400</v>
      </c>
      <c r="H914" s="26">
        <v>43024</v>
      </c>
      <c r="I914" s="26">
        <v>45580</v>
      </c>
      <c r="J914" s="7" t="s">
        <v>75</v>
      </c>
      <c r="K914" s="22" t="s">
        <v>26</v>
      </c>
      <c r="L914" s="27" t="s">
        <v>14</v>
      </c>
      <c r="M914" s="23"/>
      <c r="N914" s="108" t="s">
        <v>15</v>
      </c>
    </row>
    <row r="915" spans="1:14" s="86" customFormat="1" ht="33.75" customHeight="1" x14ac:dyDescent="0.25">
      <c r="A915" s="116" t="s">
        <v>320</v>
      </c>
      <c r="B915" s="23">
        <v>8</v>
      </c>
      <c r="C915" s="24">
        <v>43453</v>
      </c>
      <c r="D915" s="158" t="s">
        <v>12</v>
      </c>
      <c r="E915" s="25">
        <v>7774</v>
      </c>
      <c r="F915" s="25">
        <v>100</v>
      </c>
      <c r="G915" s="25">
        <f>F915*E915</f>
        <v>777400</v>
      </c>
      <c r="H915" s="26">
        <v>43456</v>
      </c>
      <c r="I915" s="26">
        <v>45288</v>
      </c>
      <c r="J915" s="7" t="s">
        <v>75</v>
      </c>
      <c r="K915" s="65" t="s">
        <v>178</v>
      </c>
      <c r="L915" s="27" t="s">
        <v>14</v>
      </c>
      <c r="M915" s="23"/>
      <c r="N915" s="108" t="s">
        <v>15</v>
      </c>
    </row>
    <row r="916" spans="1:14" s="37" customFormat="1" ht="15" customHeight="1" x14ac:dyDescent="0.25">
      <c r="A916" s="114"/>
      <c r="B916" s="84"/>
      <c r="C916" s="84"/>
      <c r="D916" s="154"/>
      <c r="E916" s="84"/>
      <c r="F916" s="84"/>
      <c r="G916" s="84"/>
      <c r="H916" s="84"/>
      <c r="I916" s="84"/>
      <c r="J916" s="181"/>
      <c r="K916" s="84"/>
      <c r="L916" s="84"/>
      <c r="M916" s="85"/>
      <c r="N916" s="101"/>
    </row>
    <row r="917" spans="1:14" s="37" customFormat="1" ht="15" customHeight="1" x14ac:dyDescent="0.25">
      <c r="A917" s="115" t="s">
        <v>354</v>
      </c>
      <c r="B917" s="15">
        <v>1</v>
      </c>
      <c r="C917" s="16">
        <v>42954</v>
      </c>
      <c r="D917" s="159" t="s">
        <v>12</v>
      </c>
      <c r="E917" s="9">
        <v>250000</v>
      </c>
      <c r="F917" s="9">
        <v>100</v>
      </c>
      <c r="G917" s="9">
        <f>F917*E917</f>
        <v>25000000</v>
      </c>
      <c r="H917" s="17">
        <v>42957</v>
      </c>
      <c r="I917" s="17">
        <v>46608</v>
      </c>
      <c r="J917" s="7" t="s">
        <v>75</v>
      </c>
      <c r="K917" s="38" t="s">
        <v>96</v>
      </c>
      <c r="L917" s="14" t="s">
        <v>14</v>
      </c>
      <c r="M917" s="15"/>
      <c r="N917" s="110" t="s">
        <v>15</v>
      </c>
    </row>
    <row r="918" spans="1:14" s="37" customFormat="1" ht="34.5" customHeight="1" x14ac:dyDescent="0.25">
      <c r="A918" s="116" t="s">
        <v>354</v>
      </c>
      <c r="B918" s="23">
        <v>2</v>
      </c>
      <c r="C918" s="24">
        <v>43273</v>
      </c>
      <c r="D918" s="158" t="s">
        <v>12</v>
      </c>
      <c r="E918" s="25">
        <v>450000</v>
      </c>
      <c r="F918" s="25">
        <v>100</v>
      </c>
      <c r="G918" s="25">
        <f>F918*E918</f>
        <v>45000000</v>
      </c>
      <c r="H918" s="26">
        <v>43276</v>
      </c>
      <c r="I918" s="26">
        <v>46927</v>
      </c>
      <c r="J918" s="7" t="s">
        <v>75</v>
      </c>
      <c r="K918" s="65" t="s">
        <v>178</v>
      </c>
      <c r="L918" s="27" t="s">
        <v>14</v>
      </c>
      <c r="M918" s="23"/>
      <c r="N918" s="108" t="s">
        <v>15</v>
      </c>
    </row>
    <row r="919" spans="1:14" s="37" customFormat="1" ht="15" customHeight="1" x14ac:dyDescent="0.25">
      <c r="A919" s="114"/>
      <c r="B919" s="84"/>
      <c r="C919" s="84"/>
      <c r="D919" s="154"/>
      <c r="E919" s="84"/>
      <c r="F919" s="84"/>
      <c r="G919" s="84"/>
      <c r="H919" s="84"/>
      <c r="I919" s="84"/>
      <c r="J919" s="181"/>
      <c r="K919" s="84"/>
      <c r="L919" s="84"/>
      <c r="M919" s="85"/>
      <c r="N919" s="101"/>
    </row>
    <row r="920" spans="1:14" s="37" customFormat="1" ht="15" customHeight="1" x14ac:dyDescent="0.25">
      <c r="A920" s="116" t="s">
        <v>359</v>
      </c>
      <c r="B920" s="151">
        <v>15</v>
      </c>
      <c r="C920" s="24">
        <v>42277</v>
      </c>
      <c r="D920" s="156" t="s">
        <v>12</v>
      </c>
      <c r="E920" s="25">
        <v>60000</v>
      </c>
      <c r="F920" s="25">
        <v>100</v>
      </c>
      <c r="G920" s="25">
        <f t="shared" ref="G920:G933" si="54">F920*E920</f>
        <v>6000000</v>
      </c>
      <c r="H920" s="26">
        <v>42277</v>
      </c>
      <c r="I920" s="26">
        <v>44833</v>
      </c>
      <c r="J920" s="7" t="s">
        <v>13</v>
      </c>
      <c r="K920" s="22">
        <v>0.03</v>
      </c>
      <c r="L920" s="27" t="s">
        <v>95</v>
      </c>
      <c r="M920" s="23"/>
      <c r="N920" s="108" t="s">
        <v>15</v>
      </c>
    </row>
    <row r="921" spans="1:14" s="37" customFormat="1" ht="15" customHeight="1" x14ac:dyDescent="0.25">
      <c r="A921" s="116" t="s">
        <v>359</v>
      </c>
      <c r="B921" s="151">
        <v>17</v>
      </c>
      <c r="C921" s="24">
        <v>42367</v>
      </c>
      <c r="D921" s="156" t="s">
        <v>12</v>
      </c>
      <c r="E921" s="25">
        <v>11764</v>
      </c>
      <c r="F921" s="25">
        <v>100</v>
      </c>
      <c r="G921" s="25">
        <f t="shared" si="54"/>
        <v>1176400</v>
      </c>
      <c r="H921" s="26">
        <v>42367</v>
      </c>
      <c r="I921" s="26">
        <v>44923</v>
      </c>
      <c r="J921" s="7" t="s">
        <v>13</v>
      </c>
      <c r="K921" s="22">
        <v>0.03</v>
      </c>
      <c r="L921" s="27" t="s">
        <v>95</v>
      </c>
      <c r="M921" s="23"/>
      <c r="N921" s="108" t="s">
        <v>15</v>
      </c>
    </row>
    <row r="922" spans="1:14" s="37" customFormat="1" ht="15" customHeight="1" x14ac:dyDescent="0.25">
      <c r="A922" s="116" t="s">
        <v>359</v>
      </c>
      <c r="B922" s="151">
        <v>20</v>
      </c>
      <c r="C922" s="24">
        <v>42699</v>
      </c>
      <c r="D922" s="156" t="s">
        <v>12</v>
      </c>
      <c r="E922" s="25">
        <v>232376</v>
      </c>
      <c r="F922" s="25">
        <v>100</v>
      </c>
      <c r="G922" s="25">
        <f t="shared" si="54"/>
        <v>23237600</v>
      </c>
      <c r="H922" s="26">
        <v>42702</v>
      </c>
      <c r="I922" s="26">
        <v>45257</v>
      </c>
      <c r="J922" s="7" t="s">
        <v>75</v>
      </c>
      <c r="K922" s="22" t="s">
        <v>38</v>
      </c>
      <c r="L922" s="27" t="s">
        <v>14</v>
      </c>
      <c r="M922" s="23"/>
      <c r="N922" s="108" t="s">
        <v>15</v>
      </c>
    </row>
    <row r="923" spans="1:14" s="37" customFormat="1" ht="15" customHeight="1" x14ac:dyDescent="0.25">
      <c r="A923" s="116" t="s">
        <v>359</v>
      </c>
      <c r="B923" s="151">
        <v>21</v>
      </c>
      <c r="C923" s="24">
        <v>42853</v>
      </c>
      <c r="D923" s="156" t="s">
        <v>12</v>
      </c>
      <c r="E923" s="25">
        <v>169000</v>
      </c>
      <c r="F923" s="25">
        <v>100</v>
      </c>
      <c r="G923" s="25">
        <f t="shared" si="54"/>
        <v>16900000</v>
      </c>
      <c r="H923" s="26">
        <v>42851</v>
      </c>
      <c r="I923" s="26">
        <v>45407</v>
      </c>
      <c r="J923" s="7" t="s">
        <v>75</v>
      </c>
      <c r="K923" s="22" t="s">
        <v>26</v>
      </c>
      <c r="L923" s="27" t="s">
        <v>14</v>
      </c>
      <c r="M923" s="23"/>
      <c r="N923" s="108" t="s">
        <v>15</v>
      </c>
    </row>
    <row r="924" spans="1:14" s="56" customFormat="1" ht="15" customHeight="1" x14ac:dyDescent="0.25">
      <c r="A924" s="116" t="s">
        <v>359</v>
      </c>
      <c r="B924" s="151">
        <v>22</v>
      </c>
      <c r="C924" s="24">
        <v>42853</v>
      </c>
      <c r="D924" s="156" t="s">
        <v>12</v>
      </c>
      <c r="E924" s="25">
        <v>136000</v>
      </c>
      <c r="F924" s="25">
        <v>100</v>
      </c>
      <c r="G924" s="25">
        <f t="shared" si="54"/>
        <v>13600000</v>
      </c>
      <c r="H924" s="26">
        <v>42851</v>
      </c>
      <c r="I924" s="26">
        <v>45407</v>
      </c>
      <c r="J924" s="7" t="s">
        <v>75</v>
      </c>
      <c r="K924" s="22" t="s">
        <v>26</v>
      </c>
      <c r="L924" s="27" t="s">
        <v>14</v>
      </c>
      <c r="M924" s="23"/>
      <c r="N924" s="108" t="s">
        <v>15</v>
      </c>
    </row>
    <row r="925" spans="1:14" s="56" customFormat="1" ht="15" customHeight="1" x14ac:dyDescent="0.25">
      <c r="A925" s="116" t="s">
        <v>359</v>
      </c>
      <c r="B925" s="151">
        <v>23</v>
      </c>
      <c r="C925" s="24">
        <v>42877</v>
      </c>
      <c r="D925" s="156" t="s">
        <v>12</v>
      </c>
      <c r="E925" s="25">
        <v>91000</v>
      </c>
      <c r="F925" s="25">
        <v>100</v>
      </c>
      <c r="G925" s="25">
        <f t="shared" si="54"/>
        <v>9100000</v>
      </c>
      <c r="H925" s="26">
        <v>42877</v>
      </c>
      <c r="I925" s="26">
        <v>45433</v>
      </c>
      <c r="J925" s="7" t="s">
        <v>75</v>
      </c>
      <c r="K925" s="22" t="s">
        <v>26</v>
      </c>
      <c r="L925" s="27" t="s">
        <v>14</v>
      </c>
      <c r="M925" s="23"/>
      <c r="N925" s="108" t="s">
        <v>15</v>
      </c>
    </row>
    <row r="926" spans="1:14" s="56" customFormat="1" ht="15" customHeight="1" x14ac:dyDescent="0.25">
      <c r="A926" s="116" t="s">
        <v>359</v>
      </c>
      <c r="B926" s="151">
        <v>24</v>
      </c>
      <c r="C926" s="24">
        <v>42915</v>
      </c>
      <c r="D926" s="156" t="s">
        <v>12</v>
      </c>
      <c r="E926" s="25">
        <v>13830</v>
      </c>
      <c r="F926" s="25">
        <v>100</v>
      </c>
      <c r="G926" s="25">
        <f t="shared" si="54"/>
        <v>1383000</v>
      </c>
      <c r="H926" s="26">
        <v>42915</v>
      </c>
      <c r="I926" s="26">
        <v>45288</v>
      </c>
      <c r="J926" s="7" t="s">
        <v>75</v>
      </c>
      <c r="K926" s="22" t="s">
        <v>38</v>
      </c>
      <c r="L926" s="27" t="s">
        <v>14</v>
      </c>
      <c r="M926" s="23"/>
      <c r="N926" s="108" t="s">
        <v>15</v>
      </c>
    </row>
    <row r="927" spans="1:14" s="56" customFormat="1" ht="15" customHeight="1" x14ac:dyDescent="0.25">
      <c r="A927" s="116" t="s">
        <v>359</v>
      </c>
      <c r="B927" s="151">
        <v>25</v>
      </c>
      <c r="C927" s="24">
        <v>42915</v>
      </c>
      <c r="D927" s="156" t="s">
        <v>12</v>
      </c>
      <c r="E927" s="25">
        <v>11924</v>
      </c>
      <c r="F927" s="25">
        <v>100</v>
      </c>
      <c r="G927" s="25">
        <f t="shared" si="54"/>
        <v>1192400</v>
      </c>
      <c r="H927" s="26">
        <v>42915</v>
      </c>
      <c r="I927" s="26">
        <v>45260</v>
      </c>
      <c r="J927" s="7" t="s">
        <v>75</v>
      </c>
      <c r="K927" s="22" t="s">
        <v>38</v>
      </c>
      <c r="L927" s="27" t="s">
        <v>14</v>
      </c>
      <c r="M927" s="23"/>
      <c r="N927" s="108" t="s">
        <v>15</v>
      </c>
    </row>
    <row r="928" spans="1:14" s="37" customFormat="1" ht="15" customHeight="1" x14ac:dyDescent="0.25">
      <c r="A928" s="116" t="s">
        <v>359</v>
      </c>
      <c r="B928" s="202">
        <v>26</v>
      </c>
      <c r="C928" s="3">
        <v>43829</v>
      </c>
      <c r="D928" s="201" t="s">
        <v>17</v>
      </c>
      <c r="E928" s="11">
        <v>5309</v>
      </c>
      <c r="F928" s="11">
        <v>1000</v>
      </c>
      <c r="G928" s="25">
        <f t="shared" si="54"/>
        <v>5309000</v>
      </c>
      <c r="H928" s="3">
        <v>43829</v>
      </c>
      <c r="I928" s="3">
        <v>49004</v>
      </c>
      <c r="J928" s="7" t="s">
        <v>13</v>
      </c>
      <c r="K928" s="8">
        <v>7.0000000000000007E-2</v>
      </c>
      <c r="L928" s="11" t="s">
        <v>14</v>
      </c>
      <c r="M928" s="73"/>
      <c r="N928" s="102" t="s">
        <v>15</v>
      </c>
    </row>
    <row r="929" spans="1:14" s="37" customFormat="1" ht="15" customHeight="1" x14ac:dyDescent="0.25">
      <c r="A929" s="116" t="s">
        <v>359</v>
      </c>
      <c r="B929" s="202">
        <v>27</v>
      </c>
      <c r="C929" s="3">
        <v>43829</v>
      </c>
      <c r="D929" s="201" t="s">
        <v>17</v>
      </c>
      <c r="E929" s="11">
        <v>18253</v>
      </c>
      <c r="F929" s="11">
        <v>1000</v>
      </c>
      <c r="G929" s="25">
        <f t="shared" si="54"/>
        <v>18253000</v>
      </c>
      <c r="H929" s="3">
        <v>43826</v>
      </c>
      <c r="I929" s="3">
        <v>49004</v>
      </c>
      <c r="J929" s="7" t="s">
        <v>13</v>
      </c>
      <c r="K929" s="8">
        <v>7.0000000000000007E-2</v>
      </c>
      <c r="L929" s="11" t="s">
        <v>14</v>
      </c>
      <c r="M929" s="73"/>
      <c r="N929" s="102" t="s">
        <v>15</v>
      </c>
    </row>
    <row r="930" spans="1:14" s="37" customFormat="1" ht="15" customHeight="1" x14ac:dyDescent="0.25">
      <c r="A930" s="282" t="s">
        <v>359</v>
      </c>
      <c r="B930" s="10">
        <v>28</v>
      </c>
      <c r="C930" s="3">
        <v>43913</v>
      </c>
      <c r="D930" s="152" t="s">
        <v>12</v>
      </c>
      <c r="E930" s="4">
        <v>18852</v>
      </c>
      <c r="F930" s="4">
        <v>1000</v>
      </c>
      <c r="G930" s="4">
        <f t="shared" si="54"/>
        <v>18852000</v>
      </c>
      <c r="H930" s="6">
        <v>43913</v>
      </c>
      <c r="I930" s="6">
        <v>49003</v>
      </c>
      <c r="J930" s="7" t="s">
        <v>75</v>
      </c>
      <c r="K930" s="35" t="s">
        <v>445</v>
      </c>
      <c r="L930" s="8" t="s">
        <v>14</v>
      </c>
      <c r="M930" s="10"/>
      <c r="N930" s="10" t="s">
        <v>15</v>
      </c>
    </row>
    <row r="931" spans="1:14" s="37" customFormat="1" ht="15" customHeight="1" x14ac:dyDescent="0.25">
      <c r="A931" s="282" t="s">
        <v>359</v>
      </c>
      <c r="B931" s="10">
        <v>29</v>
      </c>
      <c r="C931" s="3">
        <v>43913</v>
      </c>
      <c r="D931" s="152" t="s">
        <v>12</v>
      </c>
      <c r="E931" s="4">
        <v>55674</v>
      </c>
      <c r="F931" s="4">
        <v>1000</v>
      </c>
      <c r="G931" s="4">
        <f t="shared" si="54"/>
        <v>55674000</v>
      </c>
      <c r="H931" s="6">
        <v>43910</v>
      </c>
      <c r="I931" s="6">
        <v>49003</v>
      </c>
      <c r="J931" s="7" t="s">
        <v>75</v>
      </c>
      <c r="K931" s="35" t="s">
        <v>445</v>
      </c>
      <c r="L931" s="8" t="s">
        <v>14</v>
      </c>
      <c r="M931" s="10"/>
      <c r="N931" s="10" t="s">
        <v>15</v>
      </c>
    </row>
    <row r="932" spans="1:14" s="37" customFormat="1" ht="15" customHeight="1" x14ac:dyDescent="0.25">
      <c r="A932" s="116" t="s">
        <v>359</v>
      </c>
      <c r="B932" s="202">
        <v>30</v>
      </c>
      <c r="C932" s="3">
        <v>43913</v>
      </c>
      <c r="D932" s="201" t="s">
        <v>18</v>
      </c>
      <c r="E932" s="11">
        <v>38600</v>
      </c>
      <c r="F932" s="11">
        <v>1000</v>
      </c>
      <c r="G932" s="25">
        <f t="shared" si="54"/>
        <v>38600000</v>
      </c>
      <c r="H932" s="3">
        <v>43913</v>
      </c>
      <c r="I932" s="3">
        <v>49003</v>
      </c>
      <c r="J932" s="7" t="s">
        <v>75</v>
      </c>
      <c r="K932" s="8" t="s">
        <v>446</v>
      </c>
      <c r="L932" s="11" t="s">
        <v>14</v>
      </c>
      <c r="M932" s="73"/>
      <c r="N932" s="102" t="s">
        <v>15</v>
      </c>
    </row>
    <row r="933" spans="1:14" s="37" customFormat="1" ht="15" customHeight="1" x14ac:dyDescent="0.25">
      <c r="A933" s="282" t="s">
        <v>359</v>
      </c>
      <c r="B933" s="10">
        <v>31</v>
      </c>
      <c r="C933" s="3">
        <v>43913</v>
      </c>
      <c r="D933" s="224" t="s">
        <v>18</v>
      </c>
      <c r="E933" s="4">
        <v>126899</v>
      </c>
      <c r="F933" s="4">
        <v>1000</v>
      </c>
      <c r="G933" s="4">
        <f t="shared" si="54"/>
        <v>126899000</v>
      </c>
      <c r="H933" s="6">
        <v>43913</v>
      </c>
      <c r="I933" s="6">
        <v>49003</v>
      </c>
      <c r="J933" s="7" t="s">
        <v>75</v>
      </c>
      <c r="K933" s="46" t="s">
        <v>446</v>
      </c>
      <c r="L933" s="8" t="s">
        <v>14</v>
      </c>
      <c r="M933" s="10"/>
      <c r="N933" s="10" t="s">
        <v>15</v>
      </c>
    </row>
    <row r="934" spans="1:14" s="37" customFormat="1" ht="15" customHeight="1" x14ac:dyDescent="0.25">
      <c r="A934" s="114"/>
      <c r="B934" s="84"/>
      <c r="C934" s="84"/>
      <c r="D934" s="154"/>
      <c r="E934" s="84"/>
      <c r="F934" s="84"/>
      <c r="G934" s="84"/>
      <c r="H934" s="84"/>
      <c r="I934" s="84"/>
      <c r="J934" s="181"/>
      <c r="K934" s="84"/>
      <c r="L934" s="84"/>
      <c r="M934" s="85"/>
      <c r="N934" s="101"/>
    </row>
    <row r="935" spans="1:14" s="37" customFormat="1" ht="15" customHeight="1" x14ac:dyDescent="0.25">
      <c r="A935" s="116" t="s">
        <v>321</v>
      </c>
      <c r="B935" s="23">
        <v>1</v>
      </c>
      <c r="C935" s="24">
        <v>42809</v>
      </c>
      <c r="D935" s="156" t="s">
        <v>12</v>
      </c>
      <c r="E935" s="25">
        <v>7233</v>
      </c>
      <c r="F935" s="25">
        <v>100</v>
      </c>
      <c r="G935" s="25">
        <f>F935*E935</f>
        <v>723300</v>
      </c>
      <c r="H935" s="26">
        <v>42807</v>
      </c>
      <c r="I935" s="26">
        <v>45363</v>
      </c>
      <c r="J935" s="7" t="s">
        <v>75</v>
      </c>
      <c r="K935" s="22" t="s">
        <v>26</v>
      </c>
      <c r="L935" s="27" t="s">
        <v>14</v>
      </c>
      <c r="M935" s="23"/>
      <c r="N935" s="108" t="s">
        <v>15</v>
      </c>
    </row>
    <row r="936" spans="1:14" s="37" customFormat="1" ht="15" customHeight="1" x14ac:dyDescent="0.25">
      <c r="A936" s="116" t="s">
        <v>321</v>
      </c>
      <c r="B936" s="23">
        <v>2</v>
      </c>
      <c r="C936" s="24">
        <v>43067</v>
      </c>
      <c r="D936" s="156" t="s">
        <v>12</v>
      </c>
      <c r="E936" s="25">
        <v>6543</v>
      </c>
      <c r="F936" s="25">
        <v>100</v>
      </c>
      <c r="G936" s="25">
        <f>F936*E936</f>
        <v>654300</v>
      </c>
      <c r="H936" s="26">
        <v>43066</v>
      </c>
      <c r="I936" s="26">
        <v>45622</v>
      </c>
      <c r="J936" s="7" t="s">
        <v>75</v>
      </c>
      <c r="K936" s="22" t="s">
        <v>26</v>
      </c>
      <c r="L936" s="27" t="s">
        <v>14</v>
      </c>
      <c r="M936" s="23">
        <v>100</v>
      </c>
      <c r="N936" s="108" t="s">
        <v>15</v>
      </c>
    </row>
    <row r="937" spans="1:14" s="86" customFormat="1" ht="15" customHeight="1" x14ac:dyDescent="0.25">
      <c r="A937" s="114"/>
      <c r="B937" s="84"/>
      <c r="C937" s="84"/>
      <c r="D937" s="154"/>
      <c r="E937" s="84"/>
      <c r="F937" s="84"/>
      <c r="G937" s="84"/>
      <c r="H937" s="84"/>
      <c r="I937" s="84"/>
      <c r="J937" s="181"/>
      <c r="K937" s="84"/>
      <c r="L937" s="84"/>
      <c r="M937" s="85"/>
      <c r="N937" s="101"/>
    </row>
    <row r="938" spans="1:14" s="37" customFormat="1" ht="102" customHeight="1" x14ac:dyDescent="0.25">
      <c r="A938" s="116" t="s">
        <v>322</v>
      </c>
      <c r="B938" s="23">
        <v>1</v>
      </c>
      <c r="C938" s="24">
        <v>42941</v>
      </c>
      <c r="D938" s="156" t="s">
        <v>12</v>
      </c>
      <c r="E938" s="25">
        <v>144000</v>
      </c>
      <c r="F938" s="25">
        <v>100</v>
      </c>
      <c r="G938" s="25">
        <f>F938*E938</f>
        <v>14400000</v>
      </c>
      <c r="H938" s="26">
        <v>42948</v>
      </c>
      <c r="I938" s="26">
        <v>44773</v>
      </c>
      <c r="J938" s="7" t="s">
        <v>75</v>
      </c>
      <c r="K938" s="65" t="s">
        <v>196</v>
      </c>
      <c r="L938" s="27" t="s">
        <v>14</v>
      </c>
      <c r="M938" s="23">
        <v>100</v>
      </c>
      <c r="N938" s="108" t="s">
        <v>15</v>
      </c>
    </row>
    <row r="939" spans="1:14" s="37" customFormat="1" ht="15" customHeight="1" x14ac:dyDescent="0.25">
      <c r="A939" s="114"/>
      <c r="B939" s="84"/>
      <c r="C939" s="84"/>
      <c r="D939" s="154"/>
      <c r="E939" s="84"/>
      <c r="F939" s="84"/>
      <c r="G939" s="84"/>
      <c r="H939" s="84"/>
      <c r="I939" s="84"/>
      <c r="J939" s="181"/>
      <c r="K939" s="84"/>
      <c r="L939" s="84"/>
      <c r="M939" s="85"/>
      <c r="N939" s="101"/>
    </row>
    <row r="940" spans="1:14" s="56" customFormat="1" ht="15" customHeight="1" x14ac:dyDescent="0.25">
      <c r="A940" s="116" t="s">
        <v>323</v>
      </c>
      <c r="B940" s="23">
        <v>6</v>
      </c>
      <c r="C940" s="24">
        <v>42809</v>
      </c>
      <c r="D940" s="156" t="s">
        <v>12</v>
      </c>
      <c r="E940" s="25">
        <v>8000</v>
      </c>
      <c r="F940" s="25">
        <v>100</v>
      </c>
      <c r="G940" s="25">
        <f>F940*E940</f>
        <v>800000</v>
      </c>
      <c r="H940" s="26">
        <v>42807</v>
      </c>
      <c r="I940" s="26">
        <v>45363</v>
      </c>
      <c r="J940" s="7" t="s">
        <v>75</v>
      </c>
      <c r="K940" s="22" t="s">
        <v>26</v>
      </c>
      <c r="L940" s="22" t="s">
        <v>14</v>
      </c>
      <c r="M940" s="23">
        <v>100</v>
      </c>
      <c r="N940" s="108" t="s">
        <v>15</v>
      </c>
    </row>
    <row r="941" spans="1:14" s="37" customFormat="1" ht="15" customHeight="1" x14ac:dyDescent="0.25">
      <c r="A941" s="116" t="s">
        <v>323</v>
      </c>
      <c r="B941" s="23">
        <v>7</v>
      </c>
      <c r="C941" s="24">
        <v>43032</v>
      </c>
      <c r="D941" s="156" t="s">
        <v>12</v>
      </c>
      <c r="E941" s="25">
        <v>3939</v>
      </c>
      <c r="F941" s="25">
        <v>100</v>
      </c>
      <c r="G941" s="25">
        <f>F941*E941</f>
        <v>393900</v>
      </c>
      <c r="H941" s="26">
        <v>43018</v>
      </c>
      <c r="I941" s="26">
        <v>45574</v>
      </c>
      <c r="J941" s="7" t="s">
        <v>75</v>
      </c>
      <c r="K941" s="22" t="s">
        <v>26</v>
      </c>
      <c r="L941" s="22" t="s">
        <v>14</v>
      </c>
      <c r="M941" s="23">
        <v>100</v>
      </c>
      <c r="N941" s="108" t="s">
        <v>15</v>
      </c>
    </row>
    <row r="942" spans="1:14" s="37" customFormat="1" ht="15" customHeight="1" x14ac:dyDescent="0.25">
      <c r="A942" s="114"/>
      <c r="B942" s="84"/>
      <c r="C942" s="84"/>
      <c r="D942" s="154"/>
      <c r="E942" s="84"/>
      <c r="F942" s="84"/>
      <c r="G942" s="84"/>
      <c r="H942" s="84"/>
      <c r="I942" s="84"/>
      <c r="J942" s="181"/>
      <c r="K942" s="84"/>
      <c r="L942" s="84"/>
      <c r="M942" s="85"/>
      <c r="N942" s="101"/>
    </row>
    <row r="943" spans="1:14" s="37" customFormat="1" ht="15" customHeight="1" x14ac:dyDescent="0.25">
      <c r="A943" s="20" t="s">
        <v>360</v>
      </c>
      <c r="B943" s="151">
        <v>17</v>
      </c>
      <c r="C943" s="30" t="s">
        <v>99</v>
      </c>
      <c r="D943" s="158" t="s">
        <v>12</v>
      </c>
      <c r="E943" s="25">
        <v>26187</v>
      </c>
      <c r="F943" s="25">
        <v>100</v>
      </c>
      <c r="G943" s="25">
        <f t="shared" ref="G943:G948" si="55">F943*E943</f>
        <v>2618700</v>
      </c>
      <c r="H943" s="26">
        <v>42703</v>
      </c>
      <c r="I943" s="26">
        <v>45258</v>
      </c>
      <c r="J943" s="7" t="s">
        <v>75</v>
      </c>
      <c r="K943" s="22" t="s">
        <v>38</v>
      </c>
      <c r="L943" s="27" t="s">
        <v>14</v>
      </c>
      <c r="M943" s="23"/>
      <c r="N943" s="104" t="s">
        <v>15</v>
      </c>
    </row>
    <row r="944" spans="1:14" s="37" customFormat="1" ht="15" customHeight="1" x14ac:dyDescent="0.25">
      <c r="A944" s="20" t="s">
        <v>360</v>
      </c>
      <c r="B944" s="151">
        <v>18</v>
      </c>
      <c r="C944" s="30" t="s">
        <v>100</v>
      </c>
      <c r="D944" s="158" t="s">
        <v>12</v>
      </c>
      <c r="E944" s="25">
        <v>1731541</v>
      </c>
      <c r="F944" s="25">
        <v>100</v>
      </c>
      <c r="G944" s="25">
        <f t="shared" si="55"/>
        <v>173154100</v>
      </c>
      <c r="H944" s="26">
        <v>42870</v>
      </c>
      <c r="I944" s="26">
        <v>46477</v>
      </c>
      <c r="J944" s="7" t="s">
        <v>75</v>
      </c>
      <c r="K944" s="22" t="s">
        <v>101</v>
      </c>
      <c r="L944" s="27" t="s">
        <v>14</v>
      </c>
      <c r="M944" s="23">
        <v>99.58</v>
      </c>
      <c r="N944" s="104" t="s">
        <v>15</v>
      </c>
    </row>
    <row r="945" spans="1:14" s="37" customFormat="1" ht="15" customHeight="1" x14ac:dyDescent="0.25">
      <c r="A945" s="20" t="s">
        <v>360</v>
      </c>
      <c r="B945" s="151">
        <v>19</v>
      </c>
      <c r="C945" s="30" t="s">
        <v>100</v>
      </c>
      <c r="D945" s="158" t="s">
        <v>12</v>
      </c>
      <c r="E945" s="25">
        <v>569895</v>
      </c>
      <c r="F945" s="25">
        <v>100</v>
      </c>
      <c r="G945" s="25">
        <f t="shared" si="55"/>
        <v>56989500</v>
      </c>
      <c r="H945" s="26">
        <v>42870</v>
      </c>
      <c r="I945" s="26">
        <v>46477</v>
      </c>
      <c r="J945" s="7" t="s">
        <v>13</v>
      </c>
      <c r="K945" s="22">
        <v>0.02</v>
      </c>
      <c r="L945" s="27" t="s">
        <v>14</v>
      </c>
      <c r="M945" s="23">
        <v>99.85</v>
      </c>
      <c r="N945" s="104" t="s">
        <v>15</v>
      </c>
    </row>
    <row r="946" spans="1:14" s="37" customFormat="1" ht="15" customHeight="1" x14ac:dyDescent="0.25">
      <c r="A946" s="20" t="s">
        <v>360</v>
      </c>
      <c r="B946" s="151">
        <v>20</v>
      </c>
      <c r="C946" s="30" t="s">
        <v>100</v>
      </c>
      <c r="D946" s="158" t="s">
        <v>17</v>
      </c>
      <c r="E946" s="25">
        <v>1301092</v>
      </c>
      <c r="F946" s="25">
        <v>100</v>
      </c>
      <c r="G946" s="25">
        <f t="shared" si="55"/>
        <v>130109200</v>
      </c>
      <c r="H946" s="26">
        <v>42870</v>
      </c>
      <c r="I946" s="26">
        <v>46477</v>
      </c>
      <c r="J946" s="7" t="s">
        <v>13</v>
      </c>
      <c r="K946" s="22">
        <v>7.0000000000000007E-2</v>
      </c>
      <c r="L946" s="27" t="s">
        <v>14</v>
      </c>
      <c r="M946" s="23">
        <v>99.99</v>
      </c>
      <c r="N946" s="104" t="s">
        <v>15</v>
      </c>
    </row>
    <row r="947" spans="1:14" s="37" customFormat="1" ht="15" customHeight="1" x14ac:dyDescent="0.25">
      <c r="A947" s="20" t="s">
        <v>360</v>
      </c>
      <c r="B947" s="151">
        <v>21</v>
      </c>
      <c r="C947" s="30" t="s">
        <v>102</v>
      </c>
      <c r="D947" s="158" t="s">
        <v>12</v>
      </c>
      <c r="E947" s="25">
        <v>31621</v>
      </c>
      <c r="F947" s="25">
        <v>100</v>
      </c>
      <c r="G947" s="25">
        <f t="shared" si="55"/>
        <v>3162100</v>
      </c>
      <c r="H947" s="26">
        <v>42916</v>
      </c>
      <c r="I947" s="26">
        <v>45469</v>
      </c>
      <c r="J947" s="7" t="s">
        <v>13</v>
      </c>
      <c r="K947" s="22">
        <v>0.03</v>
      </c>
      <c r="L947" s="27" t="s">
        <v>14</v>
      </c>
      <c r="M947" s="23"/>
      <c r="N947" s="104" t="s">
        <v>15</v>
      </c>
    </row>
    <row r="948" spans="1:14" s="37" customFormat="1" ht="15" customHeight="1" x14ac:dyDescent="0.25">
      <c r="A948" s="20" t="s">
        <v>360</v>
      </c>
      <c r="B948" s="151">
        <v>22</v>
      </c>
      <c r="C948" s="30" t="s">
        <v>102</v>
      </c>
      <c r="D948" s="158" t="s">
        <v>12</v>
      </c>
      <c r="E948" s="25">
        <v>232916</v>
      </c>
      <c r="F948" s="25">
        <v>100</v>
      </c>
      <c r="G948" s="25">
        <f t="shared" si="55"/>
        <v>23291600</v>
      </c>
      <c r="H948" s="26">
        <v>42916</v>
      </c>
      <c r="I948" s="26">
        <v>45469</v>
      </c>
      <c r="J948" s="7" t="s">
        <v>75</v>
      </c>
      <c r="K948" s="22" t="s">
        <v>38</v>
      </c>
      <c r="L948" s="27" t="s">
        <v>14</v>
      </c>
      <c r="M948" s="23"/>
      <c r="N948" s="104" t="s">
        <v>15</v>
      </c>
    </row>
    <row r="949" spans="1:14" s="37" customFormat="1" ht="15" customHeight="1" x14ac:dyDescent="0.25">
      <c r="A949" s="114"/>
      <c r="B949" s="84"/>
      <c r="C949" s="84"/>
      <c r="D949" s="154"/>
      <c r="E949" s="84"/>
      <c r="F949" s="84"/>
      <c r="G949" s="84"/>
      <c r="H949" s="84"/>
      <c r="I949" s="84"/>
      <c r="J949" s="181"/>
      <c r="K949" s="84"/>
      <c r="L949" s="84"/>
      <c r="M949" s="85"/>
      <c r="N949" s="101"/>
    </row>
    <row r="950" spans="1:14" s="86" customFormat="1" ht="15" customHeight="1" x14ac:dyDescent="0.25">
      <c r="A950" s="20" t="s">
        <v>324</v>
      </c>
      <c r="B950" s="151">
        <v>6</v>
      </c>
      <c r="C950" s="30" t="s">
        <v>103</v>
      </c>
      <c r="D950" s="158" t="s">
        <v>12</v>
      </c>
      <c r="E950" s="25">
        <v>13943</v>
      </c>
      <c r="F950" s="25">
        <v>100</v>
      </c>
      <c r="G950" s="25">
        <f>F950*E950</f>
        <v>1394300</v>
      </c>
      <c r="H950" s="26">
        <v>42807</v>
      </c>
      <c r="I950" s="26">
        <v>45363</v>
      </c>
      <c r="J950" s="7" t="s">
        <v>75</v>
      </c>
      <c r="K950" s="22" t="s">
        <v>26</v>
      </c>
      <c r="L950" s="27" t="s">
        <v>14</v>
      </c>
      <c r="M950" s="23">
        <v>100</v>
      </c>
      <c r="N950" s="104" t="s">
        <v>15</v>
      </c>
    </row>
    <row r="951" spans="1:14" s="56" customFormat="1" ht="15" customHeight="1" x14ac:dyDescent="0.25">
      <c r="A951" s="114"/>
      <c r="B951" s="84"/>
      <c r="C951" s="84"/>
      <c r="D951" s="154"/>
      <c r="E951" s="84"/>
      <c r="F951" s="84"/>
      <c r="G951" s="84"/>
      <c r="H951" s="84"/>
      <c r="I951" s="84"/>
      <c r="J951" s="7"/>
      <c r="K951" s="84"/>
      <c r="L951" s="84"/>
      <c r="M951" s="85"/>
      <c r="N951" s="101"/>
    </row>
    <row r="952" spans="1:14" s="86" customFormat="1" ht="15" customHeight="1" x14ac:dyDescent="0.25">
      <c r="A952" s="20" t="s">
        <v>355</v>
      </c>
      <c r="B952" s="151">
        <v>3</v>
      </c>
      <c r="C952" s="30" t="s">
        <v>104</v>
      </c>
      <c r="D952" s="158" t="s">
        <v>12</v>
      </c>
      <c r="E952" s="25">
        <v>25000</v>
      </c>
      <c r="F952" s="25">
        <v>100</v>
      </c>
      <c r="G952" s="25">
        <f>F952*E952</f>
        <v>2500000</v>
      </c>
      <c r="H952" s="26">
        <v>42704</v>
      </c>
      <c r="I952" s="26">
        <v>45260</v>
      </c>
      <c r="J952" s="7" t="s">
        <v>75</v>
      </c>
      <c r="K952" s="22" t="s">
        <v>26</v>
      </c>
      <c r="L952" s="27" t="s">
        <v>14</v>
      </c>
      <c r="M952" s="23"/>
      <c r="N952" s="104" t="s">
        <v>15</v>
      </c>
    </row>
    <row r="953" spans="1:14" s="86" customFormat="1" ht="15" customHeight="1" x14ac:dyDescent="0.25">
      <c r="A953" s="114"/>
      <c r="B953" s="84"/>
      <c r="C953" s="84"/>
      <c r="D953" s="154"/>
      <c r="E953" s="84"/>
      <c r="F953" s="84"/>
      <c r="G953" s="84"/>
      <c r="H953" s="84"/>
      <c r="I953" s="84"/>
      <c r="J953" s="181"/>
      <c r="K953" s="84"/>
      <c r="L953" s="84"/>
      <c r="M953" s="85"/>
      <c r="N953" s="101"/>
    </row>
    <row r="954" spans="1:14" s="37" customFormat="1" ht="15" customHeight="1" x14ac:dyDescent="0.25">
      <c r="A954" s="116" t="s">
        <v>361</v>
      </c>
      <c r="B954" s="151">
        <v>9</v>
      </c>
      <c r="C954" s="24">
        <v>42699</v>
      </c>
      <c r="D954" s="158" t="s">
        <v>12</v>
      </c>
      <c r="E954" s="25">
        <v>511683</v>
      </c>
      <c r="F954" s="25">
        <v>100</v>
      </c>
      <c r="G954" s="25">
        <f t="shared" ref="G954:G960" si="56">F954*E954</f>
        <v>51168300</v>
      </c>
      <c r="H954" s="26">
        <v>42699</v>
      </c>
      <c r="I954" s="26">
        <v>45254</v>
      </c>
      <c r="J954" s="7" t="s">
        <v>75</v>
      </c>
      <c r="K954" s="22" t="s">
        <v>38</v>
      </c>
      <c r="L954" s="27" t="s">
        <v>14</v>
      </c>
      <c r="M954" s="23"/>
      <c r="N954" s="104" t="s">
        <v>15</v>
      </c>
    </row>
    <row r="955" spans="1:14" s="86" customFormat="1" ht="15" customHeight="1" x14ac:dyDescent="0.25">
      <c r="A955" s="116" t="s">
        <v>361</v>
      </c>
      <c r="B955" s="151">
        <v>10</v>
      </c>
      <c r="C955" s="24">
        <v>42880</v>
      </c>
      <c r="D955" s="158" t="s">
        <v>17</v>
      </c>
      <c r="E955" s="25">
        <v>176276</v>
      </c>
      <c r="F955" s="25">
        <v>100</v>
      </c>
      <c r="G955" s="25">
        <f t="shared" si="56"/>
        <v>17627600</v>
      </c>
      <c r="H955" s="26">
        <v>42881</v>
      </c>
      <c r="I955" s="26">
        <v>45279</v>
      </c>
      <c r="J955" s="7" t="s">
        <v>13</v>
      </c>
      <c r="K955" s="22">
        <v>7.0000000000000007E-2</v>
      </c>
      <c r="L955" s="27" t="s">
        <v>14</v>
      </c>
      <c r="M955" s="23"/>
      <c r="N955" s="104" t="s">
        <v>15</v>
      </c>
    </row>
    <row r="956" spans="1:14" s="37" customFormat="1" ht="15" customHeight="1" x14ac:dyDescent="0.25">
      <c r="A956" s="116" t="s">
        <v>361</v>
      </c>
      <c r="B956" s="151">
        <v>11</v>
      </c>
      <c r="C956" s="24">
        <v>42880</v>
      </c>
      <c r="D956" s="158" t="s">
        <v>12</v>
      </c>
      <c r="E956" s="25">
        <v>809539</v>
      </c>
      <c r="F956" s="25">
        <v>100</v>
      </c>
      <c r="G956" s="25">
        <f t="shared" si="56"/>
        <v>80953900</v>
      </c>
      <c r="H956" s="26">
        <v>42881</v>
      </c>
      <c r="I956" s="26">
        <v>45279</v>
      </c>
      <c r="J956" s="7" t="s">
        <v>75</v>
      </c>
      <c r="K956" s="22" t="s">
        <v>60</v>
      </c>
      <c r="L956" s="27" t="s">
        <v>14</v>
      </c>
      <c r="M956" s="23"/>
      <c r="N956" s="104" t="s">
        <v>15</v>
      </c>
    </row>
    <row r="957" spans="1:14" s="86" customFormat="1" ht="15" customHeight="1" x14ac:dyDescent="0.25">
      <c r="A957" s="116" t="s">
        <v>361</v>
      </c>
      <c r="B957" s="151">
        <v>13</v>
      </c>
      <c r="C957" s="24">
        <v>42916</v>
      </c>
      <c r="D957" s="158" t="s">
        <v>12</v>
      </c>
      <c r="E957" s="25">
        <v>160140</v>
      </c>
      <c r="F957" s="25">
        <v>100</v>
      </c>
      <c r="G957" s="25">
        <f t="shared" si="56"/>
        <v>16014000</v>
      </c>
      <c r="H957" s="26">
        <v>42916</v>
      </c>
      <c r="I957" s="26">
        <v>45471</v>
      </c>
      <c r="J957" s="7" t="s">
        <v>75</v>
      </c>
      <c r="K957" s="22" t="s">
        <v>38</v>
      </c>
      <c r="L957" s="27" t="s">
        <v>14</v>
      </c>
      <c r="M957" s="23"/>
      <c r="N957" s="104" t="s">
        <v>15</v>
      </c>
    </row>
    <row r="958" spans="1:14" s="37" customFormat="1" ht="15" customHeight="1" x14ac:dyDescent="0.25">
      <c r="A958" s="116" t="s">
        <v>361</v>
      </c>
      <c r="B958" s="151">
        <v>14</v>
      </c>
      <c r="C958" s="24">
        <v>42916</v>
      </c>
      <c r="D958" s="158" t="s">
        <v>12</v>
      </c>
      <c r="E958" s="25">
        <v>131593</v>
      </c>
      <c r="F958" s="25">
        <v>100</v>
      </c>
      <c r="G958" s="25">
        <f t="shared" si="56"/>
        <v>13159300</v>
      </c>
      <c r="H958" s="26">
        <v>42916</v>
      </c>
      <c r="I958" s="26">
        <v>45471</v>
      </c>
      <c r="J958" s="7" t="s">
        <v>13</v>
      </c>
      <c r="K958" s="22">
        <v>0.03</v>
      </c>
      <c r="L958" s="27" t="s">
        <v>14</v>
      </c>
      <c r="M958" s="23"/>
      <c r="N958" s="104" t="s">
        <v>15</v>
      </c>
    </row>
    <row r="959" spans="1:14" s="86" customFormat="1" ht="15" customHeight="1" x14ac:dyDescent="0.25">
      <c r="A959" s="116" t="s">
        <v>361</v>
      </c>
      <c r="B959" s="151">
        <v>15</v>
      </c>
      <c r="C959" s="24">
        <v>43559</v>
      </c>
      <c r="D959" s="158" t="s">
        <v>28</v>
      </c>
      <c r="E959" s="25">
        <v>47559007</v>
      </c>
      <c r="F959" s="25">
        <v>100</v>
      </c>
      <c r="G959" s="25">
        <f t="shared" si="56"/>
        <v>4755900700</v>
      </c>
      <c r="H959" s="26">
        <v>43565</v>
      </c>
      <c r="I959" s="26">
        <v>45279</v>
      </c>
      <c r="J959" s="7" t="s">
        <v>13</v>
      </c>
      <c r="K959" s="22">
        <v>0.12</v>
      </c>
      <c r="L959" s="27" t="s">
        <v>14</v>
      </c>
      <c r="M959" s="23"/>
      <c r="N959" s="104" t="s">
        <v>15</v>
      </c>
    </row>
    <row r="960" spans="1:14" s="86" customFormat="1" ht="15" customHeight="1" x14ac:dyDescent="0.25">
      <c r="A960" s="116" t="s">
        <v>361</v>
      </c>
      <c r="B960" s="11">
        <v>16</v>
      </c>
      <c r="C960" s="3">
        <v>44027</v>
      </c>
      <c r="D960" s="201" t="s">
        <v>12</v>
      </c>
      <c r="E960" s="11">
        <v>186000</v>
      </c>
      <c r="F960" s="11">
        <v>100</v>
      </c>
      <c r="G960" s="25">
        <f t="shared" si="56"/>
        <v>18600000</v>
      </c>
      <c r="H960" s="26">
        <v>44032</v>
      </c>
      <c r="I960" s="26">
        <v>45107</v>
      </c>
      <c r="J960" s="7" t="s">
        <v>75</v>
      </c>
      <c r="K960" s="11" t="s">
        <v>26</v>
      </c>
      <c r="L960" s="11" t="s">
        <v>95</v>
      </c>
      <c r="M960" s="73"/>
      <c r="N960" s="102" t="s">
        <v>15</v>
      </c>
    </row>
    <row r="961" spans="1:14" s="37" customFormat="1" ht="15" customHeight="1" x14ac:dyDescent="0.25">
      <c r="A961" s="114"/>
      <c r="B961" s="84"/>
      <c r="C961" s="84"/>
      <c r="D961" s="154"/>
      <c r="E961" s="84"/>
      <c r="F961" s="84"/>
      <c r="G961" s="84"/>
      <c r="H961" s="84"/>
      <c r="I961" s="84"/>
      <c r="J961" s="181"/>
      <c r="K961" s="84"/>
      <c r="L961" s="84"/>
      <c r="M961" s="85"/>
      <c r="N961" s="101"/>
    </row>
    <row r="962" spans="1:14" s="86" customFormat="1" ht="15" customHeight="1" x14ac:dyDescent="0.25">
      <c r="A962" s="116" t="s">
        <v>325</v>
      </c>
      <c r="B962" s="151">
        <v>6</v>
      </c>
      <c r="C962" s="24">
        <v>42810</v>
      </c>
      <c r="D962" s="158" t="s">
        <v>12</v>
      </c>
      <c r="E962" s="25">
        <v>25749</v>
      </c>
      <c r="F962" s="25">
        <v>100</v>
      </c>
      <c r="G962" s="25">
        <f>F962*E962</f>
        <v>2574900</v>
      </c>
      <c r="H962" s="26">
        <v>42807</v>
      </c>
      <c r="I962" s="26">
        <v>45363</v>
      </c>
      <c r="J962" s="7" t="s">
        <v>75</v>
      </c>
      <c r="K962" s="22" t="s">
        <v>29</v>
      </c>
      <c r="L962" s="27" t="s">
        <v>14</v>
      </c>
      <c r="M962" s="23">
        <v>100</v>
      </c>
      <c r="N962" s="104" t="s">
        <v>15</v>
      </c>
    </row>
    <row r="963" spans="1:14" s="37" customFormat="1" ht="15" customHeight="1" x14ac:dyDescent="0.25">
      <c r="A963" s="114"/>
      <c r="B963" s="84"/>
      <c r="C963" s="84"/>
      <c r="D963" s="154"/>
      <c r="E963" s="84"/>
      <c r="F963" s="84"/>
      <c r="G963" s="84"/>
      <c r="H963" s="84"/>
      <c r="I963" s="84"/>
      <c r="J963" s="181"/>
      <c r="K963" s="84"/>
      <c r="L963" s="84"/>
      <c r="M963" s="85"/>
      <c r="N963" s="101"/>
    </row>
    <row r="964" spans="1:14" s="86" customFormat="1" ht="15" customHeight="1" x14ac:dyDescent="0.25">
      <c r="A964" s="116" t="s">
        <v>326</v>
      </c>
      <c r="B964" s="151">
        <v>4</v>
      </c>
      <c r="C964" s="24">
        <v>42809</v>
      </c>
      <c r="D964" s="158" t="s">
        <v>12</v>
      </c>
      <c r="E964" s="25">
        <v>8000</v>
      </c>
      <c r="F964" s="25">
        <v>100</v>
      </c>
      <c r="G964" s="25">
        <f>F964*E964</f>
        <v>800000</v>
      </c>
      <c r="H964" s="26">
        <v>42807</v>
      </c>
      <c r="I964" s="26">
        <v>45363</v>
      </c>
      <c r="J964" s="7" t="s">
        <v>75</v>
      </c>
      <c r="K964" s="22" t="s">
        <v>26</v>
      </c>
      <c r="L964" s="27" t="s">
        <v>14</v>
      </c>
      <c r="M964" s="23">
        <v>100</v>
      </c>
      <c r="N964" s="104" t="s">
        <v>15</v>
      </c>
    </row>
    <row r="965" spans="1:14" s="37" customFormat="1" ht="15" customHeight="1" x14ac:dyDescent="0.25">
      <c r="A965" s="114"/>
      <c r="B965" s="84"/>
      <c r="C965" s="84"/>
      <c r="D965" s="154"/>
      <c r="E965" s="84"/>
      <c r="F965" s="84"/>
      <c r="G965" s="84"/>
      <c r="H965" s="84"/>
      <c r="I965" s="84"/>
      <c r="J965" s="181"/>
      <c r="K965" s="84"/>
      <c r="L965" s="84"/>
      <c r="M965" s="85"/>
      <c r="N965" s="101"/>
    </row>
    <row r="966" spans="1:14" s="86" customFormat="1" ht="15" customHeight="1" x14ac:dyDescent="0.25">
      <c r="A966" s="116" t="s">
        <v>327</v>
      </c>
      <c r="B966" s="151">
        <v>4</v>
      </c>
      <c r="C966" s="24">
        <v>40443</v>
      </c>
      <c r="D966" s="158" t="s">
        <v>12</v>
      </c>
      <c r="E966" s="25">
        <v>4600</v>
      </c>
      <c r="F966" s="25">
        <v>100</v>
      </c>
      <c r="G966" s="25">
        <f>E966*F966</f>
        <v>460000</v>
      </c>
      <c r="H966" s="26">
        <v>40448</v>
      </c>
      <c r="I966" s="26">
        <v>47453</v>
      </c>
      <c r="J966" s="7" t="s">
        <v>13</v>
      </c>
      <c r="K966" s="22">
        <v>0.01</v>
      </c>
      <c r="L966" s="27" t="s">
        <v>21</v>
      </c>
      <c r="M966" s="23">
        <v>100</v>
      </c>
      <c r="N966" s="104" t="s">
        <v>15</v>
      </c>
    </row>
    <row r="967" spans="1:14" s="37" customFormat="1" ht="15" customHeight="1" x14ac:dyDescent="0.25">
      <c r="A967" s="114"/>
      <c r="B967" s="84"/>
      <c r="C967" s="84"/>
      <c r="D967" s="154"/>
      <c r="E967" s="84"/>
      <c r="F967" s="84"/>
      <c r="G967" s="84"/>
      <c r="H967" s="84"/>
      <c r="I967" s="84"/>
      <c r="J967" s="181"/>
      <c r="K967" s="84"/>
      <c r="L967" s="84"/>
      <c r="M967" s="85"/>
      <c r="N967" s="101"/>
    </row>
    <row r="968" spans="1:14" s="86" customFormat="1" ht="15" customHeight="1" x14ac:dyDescent="0.25">
      <c r="A968" s="116" t="s">
        <v>328</v>
      </c>
      <c r="B968" s="151">
        <v>1</v>
      </c>
      <c r="C968" s="24">
        <v>42361</v>
      </c>
      <c r="D968" s="158" t="s">
        <v>12</v>
      </c>
      <c r="E968" s="25">
        <v>90000</v>
      </c>
      <c r="F968" s="25">
        <v>100</v>
      </c>
      <c r="G968" s="25">
        <f>F968*E968</f>
        <v>9000000</v>
      </c>
      <c r="H968" s="26">
        <v>42360</v>
      </c>
      <c r="I968" s="26">
        <v>46010</v>
      </c>
      <c r="J968" s="7" t="s">
        <v>13</v>
      </c>
      <c r="K968" s="22">
        <v>0.03</v>
      </c>
      <c r="L968" s="27" t="s">
        <v>95</v>
      </c>
      <c r="M968" s="23"/>
      <c r="N968" s="104" t="s">
        <v>15</v>
      </c>
    </row>
    <row r="969" spans="1:14" s="86" customFormat="1" ht="15" customHeight="1" x14ac:dyDescent="0.25">
      <c r="A969" s="114"/>
      <c r="B969" s="84"/>
      <c r="C969" s="84"/>
      <c r="D969" s="154"/>
      <c r="E969" s="84"/>
      <c r="F969" s="84"/>
      <c r="G969" s="84"/>
      <c r="H969" s="84"/>
      <c r="I969" s="84"/>
      <c r="J969" s="181"/>
      <c r="K969" s="84"/>
      <c r="L969" s="84"/>
      <c r="M969" s="85"/>
      <c r="N969" s="101"/>
    </row>
    <row r="970" spans="1:14" s="86" customFormat="1" ht="15" customHeight="1" x14ac:dyDescent="0.25">
      <c r="A970" s="116" t="s">
        <v>329</v>
      </c>
      <c r="B970" s="151">
        <v>6</v>
      </c>
      <c r="C970" s="24">
        <v>42809</v>
      </c>
      <c r="D970" s="158" t="s">
        <v>12</v>
      </c>
      <c r="E970" s="25">
        <v>2084</v>
      </c>
      <c r="F970" s="25">
        <v>100</v>
      </c>
      <c r="G970" s="25">
        <f>F970*E970</f>
        <v>208400</v>
      </c>
      <c r="H970" s="26">
        <v>42807</v>
      </c>
      <c r="I970" s="26">
        <v>45363</v>
      </c>
      <c r="J970" s="7" t="s">
        <v>75</v>
      </c>
      <c r="K970" s="22" t="s">
        <v>26</v>
      </c>
      <c r="L970" s="27" t="s">
        <v>14</v>
      </c>
      <c r="M970" s="23">
        <v>100</v>
      </c>
      <c r="N970" s="104" t="s">
        <v>15</v>
      </c>
    </row>
    <row r="971" spans="1:14" s="86" customFormat="1" ht="15" customHeight="1" x14ac:dyDescent="0.25">
      <c r="A971" s="116" t="s">
        <v>329</v>
      </c>
      <c r="B971" s="151">
        <v>7</v>
      </c>
      <c r="C971" s="24">
        <v>43021</v>
      </c>
      <c r="D971" s="158" t="s">
        <v>12</v>
      </c>
      <c r="E971" s="25">
        <v>2687</v>
      </c>
      <c r="F971" s="25">
        <v>100</v>
      </c>
      <c r="G971" s="25">
        <f>F971*E971</f>
        <v>268700</v>
      </c>
      <c r="H971" s="26">
        <v>43017</v>
      </c>
      <c r="I971" s="26">
        <v>45573</v>
      </c>
      <c r="J971" s="7" t="s">
        <v>75</v>
      </c>
      <c r="K971" s="22" t="s">
        <v>26</v>
      </c>
      <c r="L971" s="27" t="s">
        <v>14</v>
      </c>
      <c r="M971" s="23">
        <v>100</v>
      </c>
      <c r="N971" s="104" t="s">
        <v>15</v>
      </c>
    </row>
    <row r="972" spans="1:14" s="86" customFormat="1" ht="45" customHeight="1" x14ac:dyDescent="0.25">
      <c r="A972" s="116" t="s">
        <v>329</v>
      </c>
      <c r="B972" s="151">
        <v>8</v>
      </c>
      <c r="C972" s="24">
        <v>43451</v>
      </c>
      <c r="D972" s="158" t="s">
        <v>12</v>
      </c>
      <c r="E972" s="25">
        <v>15564</v>
      </c>
      <c r="F972" s="25">
        <v>100</v>
      </c>
      <c r="G972" s="25">
        <f>F972*E972</f>
        <v>1556400</v>
      </c>
      <c r="H972" s="26">
        <v>43454</v>
      </c>
      <c r="I972" s="26">
        <v>45266</v>
      </c>
      <c r="J972" s="7" t="s">
        <v>75</v>
      </c>
      <c r="K972" s="65" t="s">
        <v>197</v>
      </c>
      <c r="L972" s="27" t="s">
        <v>14</v>
      </c>
      <c r="M972" s="23">
        <v>100</v>
      </c>
      <c r="N972" s="104" t="s">
        <v>15</v>
      </c>
    </row>
    <row r="973" spans="1:14" s="37" customFormat="1" ht="15" customHeight="1" x14ac:dyDescent="0.25">
      <c r="A973" s="114"/>
      <c r="B973" s="84"/>
      <c r="C973" s="84"/>
      <c r="D973" s="154"/>
      <c r="E973" s="84"/>
      <c r="F973" s="84"/>
      <c r="G973" s="84"/>
      <c r="H973" s="84"/>
      <c r="I973" s="84"/>
      <c r="J973" s="181"/>
      <c r="K973" s="84"/>
      <c r="L973" s="84"/>
      <c r="M973" s="85"/>
      <c r="N973" s="101"/>
    </row>
    <row r="974" spans="1:14" s="37" customFormat="1" ht="15" customHeight="1" x14ac:dyDescent="0.25">
      <c r="A974" s="116" t="s">
        <v>330</v>
      </c>
      <c r="B974" s="151">
        <v>3</v>
      </c>
      <c r="C974" s="24">
        <v>42340</v>
      </c>
      <c r="D974" s="158" t="s">
        <v>12</v>
      </c>
      <c r="E974" s="25">
        <v>62800</v>
      </c>
      <c r="F974" s="25">
        <v>100</v>
      </c>
      <c r="G974" s="25">
        <f>F974*E974</f>
        <v>6280000</v>
      </c>
      <c r="H974" s="26">
        <v>42345</v>
      </c>
      <c r="I974" s="26">
        <v>45996</v>
      </c>
      <c r="J974" s="7" t="s">
        <v>13</v>
      </c>
      <c r="K974" s="22">
        <v>0.03</v>
      </c>
      <c r="L974" s="27" t="s">
        <v>95</v>
      </c>
      <c r="M974" s="23">
        <v>100</v>
      </c>
      <c r="N974" s="104" t="s">
        <v>15</v>
      </c>
    </row>
    <row r="975" spans="1:14" s="37" customFormat="1" ht="15" customHeight="1" x14ac:dyDescent="0.25">
      <c r="A975" s="114"/>
      <c r="B975" s="84"/>
      <c r="C975" s="177"/>
      <c r="D975" s="154"/>
      <c r="E975" s="84"/>
      <c r="F975" s="84"/>
      <c r="G975" s="84"/>
      <c r="H975" s="84"/>
      <c r="I975" s="84"/>
      <c r="J975" s="181"/>
      <c r="K975" s="84"/>
      <c r="L975" s="84"/>
      <c r="M975" s="85"/>
      <c r="N975" s="101"/>
    </row>
    <row r="976" spans="1:14" s="37" customFormat="1" ht="15" customHeight="1" x14ac:dyDescent="0.25">
      <c r="A976" s="116" t="s">
        <v>331</v>
      </c>
      <c r="B976" s="23">
        <v>6</v>
      </c>
      <c r="C976" s="24">
        <v>42810</v>
      </c>
      <c r="D976" s="156" t="s">
        <v>12</v>
      </c>
      <c r="E976" s="25">
        <v>4388</v>
      </c>
      <c r="F976" s="25">
        <v>100</v>
      </c>
      <c r="G976" s="25">
        <f>F976*E976</f>
        <v>438800</v>
      </c>
      <c r="H976" s="26">
        <v>42807</v>
      </c>
      <c r="I976" s="26">
        <v>45363</v>
      </c>
      <c r="J976" s="7" t="s">
        <v>75</v>
      </c>
      <c r="K976" s="22" t="s">
        <v>29</v>
      </c>
      <c r="L976" s="22" t="s">
        <v>14</v>
      </c>
      <c r="M976" s="23"/>
      <c r="N976" s="104" t="s">
        <v>15</v>
      </c>
    </row>
    <row r="977" spans="1:14" s="37" customFormat="1" ht="15" customHeight="1" x14ac:dyDescent="0.25">
      <c r="A977" s="116" t="s">
        <v>331</v>
      </c>
      <c r="B977" s="23">
        <v>7</v>
      </c>
      <c r="C977" s="24">
        <v>43035</v>
      </c>
      <c r="D977" s="156" t="s">
        <v>12</v>
      </c>
      <c r="E977" s="25">
        <v>3612</v>
      </c>
      <c r="F977" s="25">
        <v>100</v>
      </c>
      <c r="G977" s="25">
        <f>F977*E977</f>
        <v>361200</v>
      </c>
      <c r="H977" s="26">
        <v>43017</v>
      </c>
      <c r="I977" s="26">
        <v>45573</v>
      </c>
      <c r="J977" s="7" t="s">
        <v>75</v>
      </c>
      <c r="K977" s="22" t="s">
        <v>26</v>
      </c>
      <c r="L977" s="27" t="s">
        <v>14</v>
      </c>
      <c r="M977" s="23"/>
      <c r="N977" s="104" t="s">
        <v>15</v>
      </c>
    </row>
    <row r="978" spans="1:14" s="37" customFormat="1" ht="23.25" customHeight="1" x14ac:dyDescent="0.25">
      <c r="A978" s="116" t="s">
        <v>331</v>
      </c>
      <c r="B978" s="23">
        <v>8</v>
      </c>
      <c r="C978" s="24">
        <v>43454</v>
      </c>
      <c r="D978" s="156" t="s">
        <v>12</v>
      </c>
      <c r="E978" s="25">
        <v>3309</v>
      </c>
      <c r="F978" s="25">
        <v>100</v>
      </c>
      <c r="G978" s="25">
        <f>F978*E978</f>
        <v>330900</v>
      </c>
      <c r="H978" s="26">
        <v>43456</v>
      </c>
      <c r="I978" s="26">
        <v>45275</v>
      </c>
      <c r="J978" s="7" t="s">
        <v>75</v>
      </c>
      <c r="K978" s="65" t="s">
        <v>179</v>
      </c>
      <c r="L978" s="27" t="s">
        <v>14</v>
      </c>
      <c r="M978" s="23"/>
      <c r="N978" s="104" t="s">
        <v>15</v>
      </c>
    </row>
    <row r="979" spans="1:14" s="86" customFormat="1" ht="15" customHeight="1" x14ac:dyDescent="0.25">
      <c r="A979" s="114"/>
      <c r="B979" s="84"/>
      <c r="C979" s="84"/>
      <c r="D979" s="154"/>
      <c r="E979" s="84"/>
      <c r="F979" s="84"/>
      <c r="G979" s="84"/>
      <c r="H979" s="84"/>
      <c r="I979" s="84"/>
      <c r="J979" s="181"/>
      <c r="K979" s="84"/>
      <c r="L979" s="84"/>
      <c r="M979" s="85"/>
      <c r="N979" s="101"/>
    </row>
    <row r="980" spans="1:14" s="37" customFormat="1" ht="15" customHeight="1" x14ac:dyDescent="0.25">
      <c r="A980" s="116" t="s">
        <v>332</v>
      </c>
      <c r="B980" s="23">
        <v>3</v>
      </c>
      <c r="C980" s="24">
        <v>40297</v>
      </c>
      <c r="D980" s="156" t="s">
        <v>12</v>
      </c>
      <c r="E980" s="25">
        <v>10000</v>
      </c>
      <c r="F980" s="25">
        <v>100</v>
      </c>
      <c r="G980" s="25">
        <f>F980*E980</f>
        <v>1000000</v>
      </c>
      <c r="H980" s="26">
        <v>40298</v>
      </c>
      <c r="I980" s="26">
        <v>47453</v>
      </c>
      <c r="J980" s="7" t="s">
        <v>75</v>
      </c>
      <c r="K980" s="22" t="s">
        <v>26</v>
      </c>
      <c r="L980" s="22" t="s">
        <v>95</v>
      </c>
      <c r="M980" s="23"/>
      <c r="N980" s="104" t="s">
        <v>15</v>
      </c>
    </row>
    <row r="981" spans="1:14" s="37" customFormat="1" ht="15" customHeight="1" x14ac:dyDescent="0.25">
      <c r="A981" s="116" t="s">
        <v>332</v>
      </c>
      <c r="B981" s="23">
        <v>4</v>
      </c>
      <c r="C981" s="24">
        <v>40463</v>
      </c>
      <c r="D981" s="156" t="s">
        <v>12</v>
      </c>
      <c r="E981" s="25">
        <v>1100</v>
      </c>
      <c r="F981" s="25">
        <v>100</v>
      </c>
      <c r="G981" s="25">
        <f>F981*E981</f>
        <v>110000</v>
      </c>
      <c r="H981" s="26">
        <v>40469</v>
      </c>
      <c r="I981" s="26">
        <v>47453</v>
      </c>
      <c r="J981" s="7" t="s">
        <v>13</v>
      </c>
      <c r="K981" s="22">
        <v>0.01</v>
      </c>
      <c r="L981" s="22" t="s">
        <v>95</v>
      </c>
      <c r="M981" s="23"/>
      <c r="N981" s="104" t="s">
        <v>15</v>
      </c>
    </row>
    <row r="982" spans="1:14" s="37" customFormat="1" ht="15" customHeight="1" x14ac:dyDescent="0.25">
      <c r="A982" s="114"/>
      <c r="B982" s="84"/>
      <c r="C982" s="84"/>
      <c r="D982" s="154"/>
      <c r="E982" s="84"/>
      <c r="F982" s="84"/>
      <c r="G982" s="84"/>
      <c r="H982" s="84"/>
      <c r="I982" s="84"/>
      <c r="J982" s="181"/>
      <c r="K982" s="84"/>
      <c r="L982" s="84"/>
      <c r="M982" s="85"/>
      <c r="N982" s="101"/>
    </row>
    <row r="983" spans="1:14" s="37" customFormat="1" ht="15" customHeight="1" x14ac:dyDescent="0.25">
      <c r="A983" s="116" t="s">
        <v>333</v>
      </c>
      <c r="B983" s="23">
        <v>5</v>
      </c>
      <c r="C983" s="24">
        <v>40498</v>
      </c>
      <c r="D983" s="156" t="s">
        <v>12</v>
      </c>
      <c r="E983" s="25">
        <v>6000</v>
      </c>
      <c r="F983" s="25">
        <v>100</v>
      </c>
      <c r="G983" s="25">
        <f>F983*E983</f>
        <v>600000</v>
      </c>
      <c r="H983" s="26">
        <v>40539</v>
      </c>
      <c r="I983" s="26">
        <v>47483</v>
      </c>
      <c r="J983" s="7" t="s">
        <v>13</v>
      </c>
      <c r="K983" s="22">
        <v>0.01</v>
      </c>
      <c r="L983" s="22" t="s">
        <v>21</v>
      </c>
      <c r="M983" s="23">
        <v>100</v>
      </c>
      <c r="N983" s="104" t="s">
        <v>15</v>
      </c>
    </row>
    <row r="984" spans="1:14" s="37" customFormat="1" ht="15" customHeight="1" x14ac:dyDescent="0.25">
      <c r="A984" s="114"/>
      <c r="B984" s="84"/>
      <c r="C984" s="84"/>
      <c r="D984" s="154"/>
      <c r="E984" s="84"/>
      <c r="F984" s="84"/>
      <c r="G984" s="84"/>
      <c r="H984" s="84"/>
      <c r="I984" s="84"/>
      <c r="J984" s="181"/>
      <c r="K984" s="84"/>
      <c r="L984" s="84"/>
      <c r="M984" s="85"/>
      <c r="N984" s="101"/>
    </row>
    <row r="985" spans="1:14" s="94" customFormat="1" ht="15" customHeight="1" x14ac:dyDescent="0.25">
      <c r="A985" s="116" t="s">
        <v>362</v>
      </c>
      <c r="B985" s="151">
        <v>11</v>
      </c>
      <c r="C985" s="24">
        <v>42703</v>
      </c>
      <c r="D985" s="158" t="s">
        <v>12</v>
      </c>
      <c r="E985" s="25">
        <v>496992</v>
      </c>
      <c r="F985" s="25">
        <v>100</v>
      </c>
      <c r="G985" s="25">
        <f t="shared" ref="G985:G988" si="57">F985*E985</f>
        <v>49699200</v>
      </c>
      <c r="H985" s="26">
        <v>42703</v>
      </c>
      <c r="I985" s="26">
        <v>45258</v>
      </c>
      <c r="J985" s="7" t="s">
        <v>75</v>
      </c>
      <c r="K985" s="22" t="s">
        <v>38</v>
      </c>
      <c r="L985" s="22" t="s">
        <v>14</v>
      </c>
      <c r="M985" s="23">
        <v>100</v>
      </c>
      <c r="N985" s="104" t="s">
        <v>15</v>
      </c>
    </row>
    <row r="986" spans="1:14" s="37" customFormat="1" ht="15" customHeight="1" x14ac:dyDescent="0.25">
      <c r="A986" s="116" t="s">
        <v>362</v>
      </c>
      <c r="B986" s="151">
        <v>13</v>
      </c>
      <c r="C986" s="24">
        <v>42916</v>
      </c>
      <c r="D986" s="158" t="s">
        <v>12</v>
      </c>
      <c r="E986" s="25">
        <v>41559</v>
      </c>
      <c r="F986" s="25">
        <v>100</v>
      </c>
      <c r="G986" s="25">
        <f t="shared" si="57"/>
        <v>4155900</v>
      </c>
      <c r="H986" s="26">
        <v>42916</v>
      </c>
      <c r="I986" s="26">
        <v>45471</v>
      </c>
      <c r="J986" s="7" t="s">
        <v>13</v>
      </c>
      <c r="K986" s="22">
        <v>0.03</v>
      </c>
      <c r="L986" s="22" t="s">
        <v>14</v>
      </c>
      <c r="M986" s="23">
        <v>100</v>
      </c>
      <c r="N986" s="104" t="s">
        <v>15</v>
      </c>
    </row>
    <row r="987" spans="1:14" s="94" customFormat="1" ht="15" customHeight="1" x14ac:dyDescent="0.25">
      <c r="A987" s="116" t="s">
        <v>362</v>
      </c>
      <c r="B987" s="151">
        <v>14</v>
      </c>
      <c r="C987" s="24">
        <v>42916</v>
      </c>
      <c r="D987" s="158" t="s">
        <v>12</v>
      </c>
      <c r="E987" s="25">
        <v>271741</v>
      </c>
      <c r="F987" s="25">
        <v>100</v>
      </c>
      <c r="G987" s="25">
        <f t="shared" si="57"/>
        <v>27174100</v>
      </c>
      <c r="H987" s="26">
        <v>42916</v>
      </c>
      <c r="I987" s="26">
        <v>45471</v>
      </c>
      <c r="J987" s="7" t="s">
        <v>75</v>
      </c>
      <c r="K987" s="22" t="s">
        <v>38</v>
      </c>
      <c r="L987" s="22" t="s">
        <v>14</v>
      </c>
      <c r="M987" s="23">
        <v>98.1</v>
      </c>
      <c r="N987" s="104" t="s">
        <v>15</v>
      </c>
    </row>
    <row r="988" spans="1:14" s="37" customFormat="1" ht="15" customHeight="1" x14ac:dyDescent="0.25">
      <c r="A988" s="116" t="s">
        <v>362</v>
      </c>
      <c r="B988" s="151">
        <v>15</v>
      </c>
      <c r="C988" s="24">
        <v>43371</v>
      </c>
      <c r="D988" s="158" t="s">
        <v>17</v>
      </c>
      <c r="E988" s="25">
        <v>2536368</v>
      </c>
      <c r="F988" s="25">
        <v>100</v>
      </c>
      <c r="G988" s="25">
        <f t="shared" si="57"/>
        <v>253636800</v>
      </c>
      <c r="H988" s="26">
        <v>43374</v>
      </c>
      <c r="I988" s="26">
        <v>46021</v>
      </c>
      <c r="J988" s="7" t="s">
        <v>13</v>
      </c>
      <c r="K988" s="22">
        <v>6.5000000000000002E-2</v>
      </c>
      <c r="L988" s="22" t="s">
        <v>14</v>
      </c>
      <c r="M988" s="23">
        <v>100</v>
      </c>
      <c r="N988" s="104" t="s">
        <v>15</v>
      </c>
    </row>
    <row r="989" spans="1:14" s="37" customFormat="1" ht="15" customHeight="1" x14ac:dyDescent="0.25">
      <c r="A989" s="114"/>
      <c r="B989" s="84"/>
      <c r="C989" s="84"/>
      <c r="D989" s="154"/>
      <c r="E989" s="84"/>
      <c r="F989" s="84"/>
      <c r="G989" s="84"/>
      <c r="H989" s="84"/>
      <c r="I989" s="84"/>
      <c r="J989" s="181"/>
      <c r="K989" s="84"/>
      <c r="L989" s="84"/>
      <c r="M989" s="85"/>
      <c r="N989" s="101"/>
    </row>
    <row r="990" spans="1:14" ht="15" customHeight="1" x14ac:dyDescent="0.25">
      <c r="A990" s="116" t="s">
        <v>334</v>
      </c>
      <c r="B990" s="23">
        <v>6</v>
      </c>
      <c r="C990" s="24">
        <v>42810</v>
      </c>
      <c r="D990" s="158" t="s">
        <v>12</v>
      </c>
      <c r="E990" s="25">
        <v>13555</v>
      </c>
      <c r="F990" s="25">
        <v>100</v>
      </c>
      <c r="G990" s="25">
        <f>F990*E990</f>
        <v>1355500</v>
      </c>
      <c r="H990" s="26">
        <v>42807</v>
      </c>
      <c r="I990" s="26">
        <v>45363</v>
      </c>
      <c r="J990" s="7" t="s">
        <v>75</v>
      </c>
      <c r="K990" s="22" t="s">
        <v>29</v>
      </c>
      <c r="L990" s="22" t="s">
        <v>14</v>
      </c>
      <c r="M990" s="23">
        <v>100</v>
      </c>
      <c r="N990" s="104" t="s">
        <v>15</v>
      </c>
    </row>
    <row r="991" spans="1:14" ht="15" customHeight="1" x14ac:dyDescent="0.25">
      <c r="A991" s="116" t="s">
        <v>334</v>
      </c>
      <c r="B991" s="23">
        <v>7</v>
      </c>
      <c r="C991" s="24">
        <v>43021</v>
      </c>
      <c r="D991" s="158" t="s">
        <v>12</v>
      </c>
      <c r="E991" s="25">
        <v>4876</v>
      </c>
      <c r="F991" s="25">
        <v>100</v>
      </c>
      <c r="G991" s="25">
        <f>F991*E991</f>
        <v>487600</v>
      </c>
      <c r="H991" s="26">
        <v>43018</v>
      </c>
      <c r="I991" s="26">
        <v>45574</v>
      </c>
      <c r="J991" s="7" t="s">
        <v>75</v>
      </c>
      <c r="K991" s="22" t="s">
        <v>26</v>
      </c>
      <c r="L991" s="22" t="s">
        <v>14</v>
      </c>
      <c r="M991" s="23">
        <v>100</v>
      </c>
      <c r="N991" s="104" t="s">
        <v>15</v>
      </c>
    </row>
    <row r="992" spans="1:14" ht="15" customHeight="1" x14ac:dyDescent="0.25">
      <c r="A992" s="114"/>
      <c r="B992" s="84"/>
      <c r="C992" s="84"/>
      <c r="D992" s="154"/>
      <c r="E992" s="84"/>
      <c r="F992" s="84"/>
      <c r="G992" s="84"/>
      <c r="H992" s="84"/>
      <c r="I992" s="84"/>
      <c r="J992" s="181"/>
      <c r="K992" s="84"/>
      <c r="L992" s="84"/>
      <c r="M992" s="85"/>
      <c r="N992" s="101"/>
    </row>
    <row r="993" spans="1:14" ht="102" customHeight="1" x14ac:dyDescent="0.25">
      <c r="A993" s="116" t="s">
        <v>356</v>
      </c>
      <c r="B993" s="23">
        <v>4</v>
      </c>
      <c r="C993" s="24">
        <v>42944</v>
      </c>
      <c r="D993" s="158" t="s">
        <v>12</v>
      </c>
      <c r="E993" s="25">
        <v>50000</v>
      </c>
      <c r="F993" s="25">
        <v>100</v>
      </c>
      <c r="G993" s="25">
        <f>F993*E993</f>
        <v>5000000</v>
      </c>
      <c r="H993" s="24">
        <v>42944</v>
      </c>
      <c r="I993" s="26">
        <v>44770</v>
      </c>
      <c r="J993" s="7" t="s">
        <v>75</v>
      </c>
      <c r="K993" s="38" t="s">
        <v>259</v>
      </c>
      <c r="L993" s="22" t="s">
        <v>14</v>
      </c>
      <c r="M993" s="23">
        <v>87.19</v>
      </c>
      <c r="N993" s="104" t="s">
        <v>15</v>
      </c>
    </row>
    <row r="994" spans="1:14" ht="33.75" customHeight="1" x14ac:dyDescent="0.25">
      <c r="A994" s="116" t="s">
        <v>356</v>
      </c>
      <c r="B994" s="23">
        <v>5</v>
      </c>
      <c r="C994" s="24">
        <v>43460</v>
      </c>
      <c r="D994" s="156" t="s">
        <v>12</v>
      </c>
      <c r="E994" s="25">
        <v>82420</v>
      </c>
      <c r="F994" s="25">
        <v>100</v>
      </c>
      <c r="G994" s="25">
        <f>F994*E994</f>
        <v>8242000</v>
      </c>
      <c r="H994" s="26">
        <v>43462</v>
      </c>
      <c r="I994" s="26">
        <v>44561</v>
      </c>
      <c r="J994" s="7" t="s">
        <v>75</v>
      </c>
      <c r="K994" s="65" t="s">
        <v>178</v>
      </c>
      <c r="L994" s="22" t="s">
        <v>14</v>
      </c>
      <c r="M994" s="23">
        <v>100</v>
      </c>
      <c r="N994" s="104" t="s">
        <v>15</v>
      </c>
    </row>
    <row r="995" spans="1:14" ht="15" customHeight="1" x14ac:dyDescent="0.25">
      <c r="A995" s="114"/>
      <c r="B995" s="84"/>
      <c r="C995" s="84"/>
      <c r="D995" s="154"/>
      <c r="E995" s="84"/>
      <c r="F995" s="84"/>
      <c r="G995" s="84"/>
      <c r="H995" s="84"/>
      <c r="I995" s="84"/>
      <c r="J995" s="181"/>
      <c r="K995" s="84"/>
      <c r="L995" s="84"/>
      <c r="M995" s="85"/>
      <c r="N995" s="101"/>
    </row>
    <row r="996" spans="1:14" ht="15" customHeight="1" x14ac:dyDescent="0.25">
      <c r="A996" s="116" t="s">
        <v>363</v>
      </c>
      <c r="B996" s="23">
        <v>12</v>
      </c>
      <c r="C996" s="24">
        <v>42702</v>
      </c>
      <c r="D996" s="156" t="s">
        <v>12</v>
      </c>
      <c r="E996" s="25">
        <v>329700</v>
      </c>
      <c r="F996" s="25">
        <v>100</v>
      </c>
      <c r="G996" s="25">
        <f t="shared" ref="G996:G1009" si="58">F996*E996</f>
        <v>32970000</v>
      </c>
      <c r="H996" s="26">
        <v>42703</v>
      </c>
      <c r="I996" s="26">
        <v>45258</v>
      </c>
      <c r="J996" s="7" t="s">
        <v>75</v>
      </c>
      <c r="K996" s="22" t="s">
        <v>38</v>
      </c>
      <c r="L996" s="22" t="s">
        <v>14</v>
      </c>
      <c r="M996" s="23"/>
      <c r="N996" s="104" t="s">
        <v>15</v>
      </c>
    </row>
    <row r="997" spans="1:14" ht="15" customHeight="1" x14ac:dyDescent="0.25">
      <c r="A997" s="116" t="s">
        <v>363</v>
      </c>
      <c r="B997" s="23">
        <v>14</v>
      </c>
      <c r="C997" s="24">
        <v>42884</v>
      </c>
      <c r="D997" s="156" t="s">
        <v>12</v>
      </c>
      <c r="E997" s="25">
        <v>35410</v>
      </c>
      <c r="F997" s="25">
        <v>100</v>
      </c>
      <c r="G997" s="25">
        <f t="shared" si="58"/>
        <v>3541000</v>
      </c>
      <c r="H997" s="26">
        <v>42884</v>
      </c>
      <c r="I997" s="26">
        <v>46444</v>
      </c>
      <c r="J997" s="7" t="s">
        <v>75</v>
      </c>
      <c r="K997" s="22" t="s">
        <v>26</v>
      </c>
      <c r="L997" s="22" t="s">
        <v>14</v>
      </c>
      <c r="M997" s="23"/>
      <c r="N997" s="104" t="s">
        <v>15</v>
      </c>
    </row>
    <row r="998" spans="1:14" ht="15" customHeight="1" x14ac:dyDescent="0.25">
      <c r="A998" s="116" t="s">
        <v>363</v>
      </c>
      <c r="B998" s="23">
        <v>15</v>
      </c>
      <c r="C998" s="24">
        <v>42884</v>
      </c>
      <c r="D998" s="156" t="s">
        <v>12</v>
      </c>
      <c r="E998" s="25">
        <v>209000</v>
      </c>
      <c r="F998" s="25">
        <v>100</v>
      </c>
      <c r="G998" s="25">
        <f t="shared" si="58"/>
        <v>20900000</v>
      </c>
      <c r="H998" s="26">
        <v>42884</v>
      </c>
      <c r="I998" s="26">
        <v>46444</v>
      </c>
      <c r="J998" s="7" t="s">
        <v>75</v>
      </c>
      <c r="K998" s="22" t="s">
        <v>26</v>
      </c>
      <c r="L998" s="22" t="s">
        <v>14</v>
      </c>
      <c r="M998" s="23"/>
      <c r="N998" s="104" t="s">
        <v>15</v>
      </c>
    </row>
    <row r="999" spans="1:14" ht="15" customHeight="1" x14ac:dyDescent="0.25">
      <c r="A999" s="116" t="s">
        <v>363</v>
      </c>
      <c r="B999" s="23">
        <v>16</v>
      </c>
      <c r="C999" s="24">
        <v>42884</v>
      </c>
      <c r="D999" s="156" t="s">
        <v>17</v>
      </c>
      <c r="E999" s="25">
        <v>13612</v>
      </c>
      <c r="F999" s="25">
        <v>1000</v>
      </c>
      <c r="G999" s="25">
        <f t="shared" si="58"/>
        <v>13612000</v>
      </c>
      <c r="H999" s="26">
        <v>42884</v>
      </c>
      <c r="I999" s="26">
        <v>46444</v>
      </c>
      <c r="J999" s="7" t="s">
        <v>13</v>
      </c>
      <c r="K999" s="22">
        <v>7.0000000000000007E-2</v>
      </c>
      <c r="L999" s="22" t="s">
        <v>14</v>
      </c>
      <c r="M999" s="23"/>
      <c r="N999" s="104" t="s">
        <v>15</v>
      </c>
    </row>
    <row r="1000" spans="1:14" s="37" customFormat="1" ht="15" customHeight="1" x14ac:dyDescent="0.25">
      <c r="A1000" s="116" t="s">
        <v>363</v>
      </c>
      <c r="B1000" s="23">
        <v>17</v>
      </c>
      <c r="C1000" s="24">
        <v>42884</v>
      </c>
      <c r="D1000" s="156" t="s">
        <v>18</v>
      </c>
      <c r="E1000" s="25">
        <v>21789</v>
      </c>
      <c r="F1000" s="25">
        <v>1000</v>
      </c>
      <c r="G1000" s="25">
        <f t="shared" si="58"/>
        <v>21789000</v>
      </c>
      <c r="H1000" s="26">
        <v>42884</v>
      </c>
      <c r="I1000" s="26">
        <v>46444</v>
      </c>
      <c r="J1000" s="7" t="s">
        <v>13</v>
      </c>
      <c r="K1000" s="22">
        <v>7.0000000000000007E-2</v>
      </c>
      <c r="L1000" s="22" t="s">
        <v>14</v>
      </c>
      <c r="M1000" s="23"/>
      <c r="N1000" s="104" t="s">
        <v>15</v>
      </c>
    </row>
    <row r="1001" spans="1:14" s="59" customFormat="1" ht="15" customHeight="1" x14ac:dyDescent="0.25">
      <c r="A1001" s="116" t="s">
        <v>363</v>
      </c>
      <c r="B1001" s="23">
        <v>19</v>
      </c>
      <c r="C1001" s="24">
        <v>42884</v>
      </c>
      <c r="D1001" s="156" t="s">
        <v>17</v>
      </c>
      <c r="E1001" s="25">
        <v>4369</v>
      </c>
      <c r="F1001" s="25">
        <v>1000</v>
      </c>
      <c r="G1001" s="25">
        <f t="shared" si="58"/>
        <v>4369000</v>
      </c>
      <c r="H1001" s="26">
        <v>42884</v>
      </c>
      <c r="I1001" s="26">
        <v>45351</v>
      </c>
      <c r="J1001" s="7" t="s">
        <v>13</v>
      </c>
      <c r="K1001" s="22">
        <v>7.0000000000000007E-2</v>
      </c>
      <c r="L1001" s="22" t="s">
        <v>14</v>
      </c>
      <c r="M1001" s="23"/>
      <c r="N1001" s="104" t="s">
        <v>15</v>
      </c>
    </row>
    <row r="1002" spans="1:14" ht="15" customHeight="1" x14ac:dyDescent="0.25">
      <c r="A1002" s="116" t="s">
        <v>363</v>
      </c>
      <c r="B1002" s="23">
        <v>21</v>
      </c>
      <c r="C1002" s="24">
        <v>42916</v>
      </c>
      <c r="D1002" s="156" t="s">
        <v>12</v>
      </c>
      <c r="E1002" s="25">
        <v>27917</v>
      </c>
      <c r="F1002" s="25">
        <v>100</v>
      </c>
      <c r="G1002" s="25">
        <f t="shared" si="58"/>
        <v>2791700</v>
      </c>
      <c r="H1002" s="26">
        <v>42916</v>
      </c>
      <c r="I1002" s="26">
        <v>45471</v>
      </c>
      <c r="J1002" s="7" t="s">
        <v>75</v>
      </c>
      <c r="K1002" s="22" t="s">
        <v>38</v>
      </c>
      <c r="L1002" s="22" t="s">
        <v>14</v>
      </c>
      <c r="M1002" s="23"/>
      <c r="N1002" s="104" t="s">
        <v>15</v>
      </c>
    </row>
    <row r="1003" spans="1:14" s="37" customFormat="1" ht="15" customHeight="1" x14ac:dyDescent="0.25">
      <c r="A1003" s="116" t="s">
        <v>363</v>
      </c>
      <c r="B1003" s="23">
        <v>22</v>
      </c>
      <c r="C1003" s="24">
        <v>42916</v>
      </c>
      <c r="D1003" s="156" t="s">
        <v>12</v>
      </c>
      <c r="E1003" s="25">
        <v>12068</v>
      </c>
      <c r="F1003" s="25">
        <v>100</v>
      </c>
      <c r="G1003" s="25">
        <f t="shared" si="58"/>
        <v>1206800</v>
      </c>
      <c r="H1003" s="26">
        <v>42916</v>
      </c>
      <c r="I1003" s="26">
        <v>45471</v>
      </c>
      <c r="J1003" s="7" t="s">
        <v>75</v>
      </c>
      <c r="K1003" s="22" t="s">
        <v>38</v>
      </c>
      <c r="L1003" s="22" t="s">
        <v>14</v>
      </c>
      <c r="M1003" s="23"/>
      <c r="N1003" s="104" t="s">
        <v>15</v>
      </c>
    </row>
    <row r="1004" spans="1:14" ht="68.25" customHeight="1" x14ac:dyDescent="0.25">
      <c r="A1004" s="116" t="s">
        <v>363</v>
      </c>
      <c r="B1004" s="23">
        <v>23</v>
      </c>
      <c r="C1004" s="24">
        <v>43395</v>
      </c>
      <c r="D1004" s="158" t="s">
        <v>28</v>
      </c>
      <c r="E1004" s="25">
        <v>500861</v>
      </c>
      <c r="F1004" s="25">
        <v>1000</v>
      </c>
      <c r="G1004" s="25">
        <f t="shared" si="58"/>
        <v>500861000</v>
      </c>
      <c r="H1004" s="26">
        <v>43396</v>
      </c>
      <c r="I1004" s="26">
        <v>46444</v>
      </c>
      <c r="J1004" s="7" t="s">
        <v>13</v>
      </c>
      <c r="K1004" s="70" t="s">
        <v>267</v>
      </c>
      <c r="L1004" s="28" t="s">
        <v>14</v>
      </c>
      <c r="M1004" s="23"/>
      <c r="N1004" s="104" t="s">
        <v>15</v>
      </c>
    </row>
    <row r="1005" spans="1:14" s="37" customFormat="1" ht="68.25" customHeight="1" x14ac:dyDescent="0.25">
      <c r="A1005" s="116" t="s">
        <v>363</v>
      </c>
      <c r="B1005" s="23">
        <v>24</v>
      </c>
      <c r="C1005" s="24">
        <v>43395</v>
      </c>
      <c r="D1005" s="158" t="s">
        <v>28</v>
      </c>
      <c r="E1005" s="25">
        <v>882409</v>
      </c>
      <c r="F1005" s="25">
        <v>1000</v>
      </c>
      <c r="G1005" s="25">
        <f t="shared" si="58"/>
        <v>882409000</v>
      </c>
      <c r="H1005" s="26">
        <v>43396</v>
      </c>
      <c r="I1005" s="26">
        <v>45351</v>
      </c>
      <c r="J1005" s="7" t="s">
        <v>13</v>
      </c>
      <c r="K1005" s="70" t="s">
        <v>267</v>
      </c>
      <c r="L1005" s="28" t="s">
        <v>14</v>
      </c>
      <c r="M1005" s="23"/>
      <c r="N1005" s="104" t="s">
        <v>15</v>
      </c>
    </row>
    <row r="1006" spans="1:14" s="37" customFormat="1" ht="15" customHeight="1" x14ac:dyDescent="0.25">
      <c r="A1006" s="116" t="s">
        <v>363</v>
      </c>
      <c r="B1006" s="23">
        <v>25</v>
      </c>
      <c r="C1006" s="24">
        <v>44119</v>
      </c>
      <c r="D1006" s="156" t="s">
        <v>12</v>
      </c>
      <c r="E1006" s="25">
        <v>17000</v>
      </c>
      <c r="F1006" s="25">
        <v>100</v>
      </c>
      <c r="G1006" s="25">
        <f t="shared" si="58"/>
        <v>1700000</v>
      </c>
      <c r="H1006" s="26">
        <v>44118</v>
      </c>
      <c r="I1006" s="26">
        <v>45230</v>
      </c>
      <c r="J1006" s="7" t="s">
        <v>75</v>
      </c>
      <c r="K1006" s="22" t="s">
        <v>60</v>
      </c>
      <c r="L1006" s="22" t="s">
        <v>95</v>
      </c>
      <c r="M1006" s="23"/>
      <c r="N1006" s="104" t="s">
        <v>15</v>
      </c>
    </row>
    <row r="1007" spans="1:14" ht="15" customHeight="1" x14ac:dyDescent="0.25">
      <c r="A1007" s="114"/>
      <c r="B1007" s="84"/>
      <c r="C1007" s="84"/>
      <c r="D1007" s="154"/>
      <c r="E1007" s="84"/>
      <c r="F1007" s="84"/>
      <c r="G1007" s="84"/>
      <c r="H1007" s="84"/>
      <c r="I1007" s="84"/>
      <c r="J1007" s="181"/>
      <c r="K1007" s="84"/>
      <c r="L1007" s="84"/>
      <c r="M1007" s="85"/>
      <c r="N1007" s="101"/>
    </row>
    <row r="1008" spans="1:14" s="37" customFormat="1" ht="15" customHeight="1" x14ac:dyDescent="0.25">
      <c r="A1008" s="116" t="s">
        <v>335</v>
      </c>
      <c r="B1008" s="23">
        <v>1</v>
      </c>
      <c r="C1008" s="24">
        <v>43852</v>
      </c>
      <c r="D1008" s="316" t="s">
        <v>12</v>
      </c>
      <c r="E1008" s="116">
        <v>300000</v>
      </c>
      <c r="F1008" s="279">
        <v>100</v>
      </c>
      <c r="G1008" s="25">
        <f t="shared" si="58"/>
        <v>30000000</v>
      </c>
      <c r="H1008" s="24">
        <v>43864</v>
      </c>
      <c r="I1008" s="24">
        <v>45688</v>
      </c>
      <c r="J1008" s="7" t="s">
        <v>75</v>
      </c>
      <c r="K1008" s="279" t="s">
        <v>26</v>
      </c>
      <c r="L1008" s="279" t="s">
        <v>95</v>
      </c>
      <c r="M1008" s="319">
        <v>100</v>
      </c>
      <c r="N1008" s="279" t="s">
        <v>15</v>
      </c>
    </row>
    <row r="1009" spans="1:14" ht="15" customHeight="1" x14ac:dyDescent="0.25">
      <c r="A1009" s="116" t="s">
        <v>335</v>
      </c>
      <c r="B1009" s="23">
        <v>2</v>
      </c>
      <c r="C1009" s="24">
        <v>43852</v>
      </c>
      <c r="D1009" s="316" t="s">
        <v>12</v>
      </c>
      <c r="E1009" s="116">
        <v>300000</v>
      </c>
      <c r="F1009" s="279">
        <v>100</v>
      </c>
      <c r="G1009" s="25">
        <f t="shared" si="58"/>
        <v>30000000</v>
      </c>
      <c r="H1009" s="24">
        <v>43864</v>
      </c>
      <c r="I1009" s="24">
        <v>45688</v>
      </c>
      <c r="J1009" s="7" t="s">
        <v>75</v>
      </c>
      <c r="K1009" s="279" t="s">
        <v>26</v>
      </c>
      <c r="L1009" s="279" t="s">
        <v>95</v>
      </c>
      <c r="M1009" s="319">
        <v>59.93</v>
      </c>
      <c r="N1009" s="279" t="s">
        <v>15</v>
      </c>
    </row>
    <row r="1010" spans="1:14" ht="15" customHeight="1" x14ac:dyDescent="0.25">
      <c r="A1010" s="114"/>
      <c r="B1010" s="84"/>
      <c r="C1010" s="84"/>
      <c r="D1010" s="154"/>
      <c r="E1010" s="84"/>
      <c r="F1010" s="84"/>
      <c r="G1010" s="84"/>
      <c r="H1010" s="84"/>
      <c r="I1010" s="84"/>
      <c r="J1010" s="181"/>
      <c r="K1010" s="84"/>
      <c r="L1010" s="84"/>
      <c r="M1010" s="85"/>
      <c r="N1010" s="101"/>
    </row>
    <row r="1011" spans="1:14" ht="15" customHeight="1" x14ac:dyDescent="0.25">
      <c r="A1011" s="116" t="s">
        <v>336</v>
      </c>
      <c r="B1011" s="23">
        <v>1</v>
      </c>
      <c r="C1011" s="24">
        <v>43272</v>
      </c>
      <c r="D1011" s="156" t="s">
        <v>12</v>
      </c>
      <c r="E1011" s="25">
        <v>30000</v>
      </c>
      <c r="F1011" s="25">
        <v>100</v>
      </c>
      <c r="G1011" s="25">
        <f>F1011*E1011</f>
        <v>3000000</v>
      </c>
      <c r="H1011" s="26">
        <v>43285</v>
      </c>
      <c r="I1011" s="26">
        <v>45289</v>
      </c>
      <c r="J1011" s="7" t="s">
        <v>75</v>
      </c>
      <c r="K1011" s="22" t="s">
        <v>26</v>
      </c>
      <c r="L1011" s="22" t="s">
        <v>14</v>
      </c>
      <c r="M1011" s="23"/>
      <c r="N1011" s="104" t="s">
        <v>15</v>
      </c>
    </row>
    <row r="1012" spans="1:14" ht="15" customHeight="1" x14ac:dyDescent="0.25">
      <c r="A1012" s="114"/>
      <c r="B1012" s="84"/>
      <c r="C1012" s="84"/>
      <c r="D1012" s="154"/>
      <c r="E1012" s="84"/>
      <c r="F1012" s="84"/>
      <c r="G1012" s="84"/>
      <c r="H1012" s="84"/>
      <c r="I1012" s="181"/>
      <c r="J1012" s="181"/>
      <c r="K1012" s="84"/>
      <c r="L1012" s="84"/>
      <c r="M1012" s="85"/>
      <c r="N1012" s="101"/>
    </row>
    <row r="1013" spans="1:14" ht="34.5" customHeight="1" x14ac:dyDescent="0.25">
      <c r="A1013" s="118" t="s">
        <v>337</v>
      </c>
      <c r="B1013" s="23">
        <v>1</v>
      </c>
      <c r="C1013" s="24">
        <v>43398</v>
      </c>
      <c r="D1013" s="156" t="s">
        <v>12</v>
      </c>
      <c r="E1013" s="25">
        <v>160000</v>
      </c>
      <c r="F1013" s="25">
        <v>100</v>
      </c>
      <c r="G1013" s="25">
        <f>F1013*E1013</f>
        <v>16000000</v>
      </c>
      <c r="H1013" s="26">
        <v>43405</v>
      </c>
      <c r="I1013" s="26">
        <v>45230</v>
      </c>
      <c r="J1013" s="7" t="s">
        <v>75</v>
      </c>
      <c r="K1013" s="65" t="s">
        <v>198</v>
      </c>
      <c r="L1013" s="28" t="s">
        <v>14</v>
      </c>
      <c r="M1013" s="23"/>
      <c r="N1013" s="104" t="s">
        <v>15</v>
      </c>
    </row>
    <row r="1014" spans="1:14" ht="15" customHeight="1" x14ac:dyDescent="0.25">
      <c r="A1014" s="114"/>
      <c r="B1014" s="84"/>
      <c r="C1014" s="84"/>
      <c r="D1014" s="154"/>
      <c r="E1014" s="84"/>
      <c r="F1014" s="84"/>
      <c r="G1014" s="84"/>
      <c r="H1014" s="84"/>
      <c r="I1014" s="84"/>
      <c r="J1014" s="181"/>
      <c r="K1014" s="84"/>
      <c r="L1014" s="84"/>
      <c r="M1014" s="85"/>
      <c r="N1014" s="101"/>
    </row>
    <row r="1015" spans="1:14" ht="15" customHeight="1" x14ac:dyDescent="0.25">
      <c r="A1015" s="118" t="s">
        <v>338</v>
      </c>
      <c r="B1015" s="23">
        <v>4</v>
      </c>
      <c r="C1015" s="24">
        <v>42810</v>
      </c>
      <c r="D1015" s="156" t="s">
        <v>12</v>
      </c>
      <c r="E1015" s="25">
        <v>7036</v>
      </c>
      <c r="F1015" s="25">
        <v>100</v>
      </c>
      <c r="G1015" s="25">
        <f t="shared" ref="G1015:G1024" si="59">F1015*E1015</f>
        <v>703600</v>
      </c>
      <c r="H1015" s="26">
        <v>42807</v>
      </c>
      <c r="I1015" s="26">
        <v>45363</v>
      </c>
      <c r="J1015" s="7" t="s">
        <v>75</v>
      </c>
      <c r="K1015" s="27" t="s">
        <v>26</v>
      </c>
      <c r="L1015" s="28" t="s">
        <v>95</v>
      </c>
      <c r="M1015" s="23"/>
      <c r="N1015" s="104" t="s">
        <v>15</v>
      </c>
    </row>
    <row r="1016" spans="1:14" ht="15" customHeight="1" x14ac:dyDescent="0.25">
      <c r="A1016" s="118" t="s">
        <v>338</v>
      </c>
      <c r="B1016" s="23">
        <v>6</v>
      </c>
      <c r="C1016" s="24">
        <v>43067</v>
      </c>
      <c r="D1016" s="156" t="s">
        <v>12</v>
      </c>
      <c r="E1016" s="25">
        <v>13660</v>
      </c>
      <c r="F1016" s="25">
        <v>100</v>
      </c>
      <c r="G1016" s="25">
        <f t="shared" si="59"/>
        <v>1366000</v>
      </c>
      <c r="H1016" s="26">
        <v>43059</v>
      </c>
      <c r="I1016" s="26">
        <v>45615</v>
      </c>
      <c r="J1016" s="7" t="s">
        <v>75</v>
      </c>
      <c r="K1016" s="27" t="s">
        <v>26</v>
      </c>
      <c r="L1016" s="28" t="s">
        <v>95</v>
      </c>
      <c r="M1016" s="23">
        <v>100</v>
      </c>
      <c r="N1016" s="104" t="s">
        <v>15</v>
      </c>
    </row>
    <row r="1017" spans="1:14" ht="15" customHeight="1" x14ac:dyDescent="0.25">
      <c r="A1017" s="118" t="s">
        <v>338</v>
      </c>
      <c r="B1017" s="23">
        <v>7</v>
      </c>
      <c r="C1017" s="24">
        <v>43336</v>
      </c>
      <c r="D1017" s="156" t="s">
        <v>12</v>
      </c>
      <c r="E1017" s="25">
        <v>75000</v>
      </c>
      <c r="F1017" s="25">
        <v>100</v>
      </c>
      <c r="G1017" s="25">
        <f t="shared" si="59"/>
        <v>7500000</v>
      </c>
      <c r="H1017" s="26">
        <v>43339</v>
      </c>
      <c r="I1017" s="26">
        <v>46990</v>
      </c>
      <c r="J1017" s="7" t="s">
        <v>75</v>
      </c>
      <c r="K1017" s="27" t="s">
        <v>26</v>
      </c>
      <c r="L1017" s="28" t="s">
        <v>95</v>
      </c>
      <c r="M1017" s="23">
        <v>100</v>
      </c>
      <c r="N1017" s="104" t="s">
        <v>15</v>
      </c>
    </row>
    <row r="1018" spans="1:14" s="37" customFormat="1" ht="34.5" customHeight="1" x14ac:dyDescent="0.25">
      <c r="A1018" s="117" t="s">
        <v>338</v>
      </c>
      <c r="B1018" s="23">
        <v>8</v>
      </c>
      <c r="C1018" s="24">
        <v>43460</v>
      </c>
      <c r="D1018" s="156" t="s">
        <v>12</v>
      </c>
      <c r="E1018" s="25">
        <v>37160</v>
      </c>
      <c r="F1018" s="25">
        <v>100</v>
      </c>
      <c r="G1018" s="25">
        <f t="shared" si="59"/>
        <v>3716000</v>
      </c>
      <c r="H1018" s="26">
        <v>43461</v>
      </c>
      <c r="I1018" s="26">
        <v>45287</v>
      </c>
      <c r="J1018" s="7" t="s">
        <v>75</v>
      </c>
      <c r="K1018" s="38" t="s">
        <v>181</v>
      </c>
      <c r="L1018" s="22" t="s">
        <v>95</v>
      </c>
      <c r="M1018" s="23">
        <v>100</v>
      </c>
      <c r="N1018" s="104" t="s">
        <v>15</v>
      </c>
    </row>
    <row r="1019" spans="1:14" ht="15" customHeight="1" x14ac:dyDescent="0.25">
      <c r="A1019" s="118" t="s">
        <v>338</v>
      </c>
      <c r="B1019" s="23">
        <v>9</v>
      </c>
      <c r="C1019" s="24">
        <v>43661</v>
      </c>
      <c r="D1019" s="156" t="s">
        <v>12</v>
      </c>
      <c r="E1019" s="25">
        <v>9750</v>
      </c>
      <c r="F1019" s="25">
        <v>100</v>
      </c>
      <c r="G1019" s="25">
        <f t="shared" si="59"/>
        <v>975000</v>
      </c>
      <c r="H1019" s="26">
        <v>43661</v>
      </c>
      <c r="I1019" s="26">
        <v>44742</v>
      </c>
      <c r="J1019" s="7" t="s">
        <v>13</v>
      </c>
      <c r="K1019" s="27">
        <v>7.0000000000000007E-2</v>
      </c>
      <c r="L1019" s="28" t="s">
        <v>95</v>
      </c>
      <c r="M1019" s="23">
        <v>100</v>
      </c>
      <c r="N1019" s="104" t="s">
        <v>15</v>
      </c>
    </row>
    <row r="1020" spans="1:14" ht="15" customHeight="1" x14ac:dyDescent="0.25">
      <c r="A1020" s="118" t="s">
        <v>338</v>
      </c>
      <c r="B1020" s="23">
        <v>10</v>
      </c>
      <c r="C1020" s="24">
        <v>43670</v>
      </c>
      <c r="D1020" s="156" t="s">
        <v>12</v>
      </c>
      <c r="E1020" s="25">
        <v>6400</v>
      </c>
      <c r="F1020" s="25">
        <v>100</v>
      </c>
      <c r="G1020" s="25">
        <f t="shared" si="59"/>
        <v>640000</v>
      </c>
      <c r="H1020" s="26">
        <v>43661</v>
      </c>
      <c r="I1020" s="26">
        <v>44742</v>
      </c>
      <c r="J1020" s="7" t="s">
        <v>13</v>
      </c>
      <c r="K1020" s="27">
        <v>0.03</v>
      </c>
      <c r="L1020" s="28" t="s">
        <v>95</v>
      </c>
      <c r="M1020" s="23">
        <v>93.8</v>
      </c>
      <c r="N1020" s="104" t="s">
        <v>15</v>
      </c>
    </row>
    <row r="1021" spans="1:14" s="37" customFormat="1" ht="15" customHeight="1" x14ac:dyDescent="0.25">
      <c r="A1021" s="118" t="s">
        <v>338</v>
      </c>
      <c r="B1021" s="23">
        <v>11</v>
      </c>
      <c r="C1021" s="24">
        <v>43720</v>
      </c>
      <c r="D1021" s="156" t="s">
        <v>12</v>
      </c>
      <c r="E1021" s="25">
        <v>436400</v>
      </c>
      <c r="F1021" s="25">
        <v>100</v>
      </c>
      <c r="G1021" s="25">
        <f t="shared" si="59"/>
        <v>43640000</v>
      </c>
      <c r="H1021" s="26">
        <v>43739</v>
      </c>
      <c r="I1021" s="26">
        <v>47389</v>
      </c>
      <c r="J1021" s="7" t="s">
        <v>75</v>
      </c>
      <c r="K1021" s="27" t="s">
        <v>26</v>
      </c>
      <c r="L1021" s="28" t="s">
        <v>95</v>
      </c>
      <c r="M1021" s="23">
        <v>100</v>
      </c>
      <c r="N1021" s="104" t="s">
        <v>15</v>
      </c>
    </row>
    <row r="1022" spans="1:14" ht="15" customHeight="1" x14ac:dyDescent="0.25">
      <c r="A1022" s="118" t="s">
        <v>338</v>
      </c>
      <c r="B1022" s="23">
        <v>12</v>
      </c>
      <c r="C1022" s="24">
        <v>43738</v>
      </c>
      <c r="D1022" s="156" t="s">
        <v>12</v>
      </c>
      <c r="E1022" s="25">
        <v>5800</v>
      </c>
      <c r="F1022" s="25">
        <v>100</v>
      </c>
      <c r="G1022" s="25">
        <f t="shared" si="59"/>
        <v>580000</v>
      </c>
      <c r="H1022" s="26">
        <v>43735</v>
      </c>
      <c r="I1022" s="26">
        <v>45107</v>
      </c>
      <c r="J1022" s="7" t="s">
        <v>13</v>
      </c>
      <c r="K1022" s="27">
        <v>7.0000000000000007E-2</v>
      </c>
      <c r="L1022" s="28" t="s">
        <v>95</v>
      </c>
      <c r="M1022" s="23">
        <v>100</v>
      </c>
      <c r="N1022" s="104" t="s">
        <v>15</v>
      </c>
    </row>
    <row r="1023" spans="1:14" s="37" customFormat="1" ht="15" customHeight="1" x14ac:dyDescent="0.25">
      <c r="A1023" s="118" t="s">
        <v>338</v>
      </c>
      <c r="B1023" s="23">
        <v>13</v>
      </c>
      <c r="C1023" s="24">
        <v>43738</v>
      </c>
      <c r="D1023" s="156" t="s">
        <v>12</v>
      </c>
      <c r="E1023" s="25">
        <v>3387</v>
      </c>
      <c r="F1023" s="25">
        <v>100</v>
      </c>
      <c r="G1023" s="25">
        <f t="shared" si="59"/>
        <v>338700</v>
      </c>
      <c r="H1023" s="26">
        <v>43735</v>
      </c>
      <c r="I1023" s="26">
        <v>45107</v>
      </c>
      <c r="J1023" s="7" t="s">
        <v>13</v>
      </c>
      <c r="K1023" s="27">
        <v>0.03</v>
      </c>
      <c r="L1023" s="28" t="s">
        <v>95</v>
      </c>
      <c r="M1023" s="23">
        <v>100</v>
      </c>
      <c r="N1023" s="104" t="s">
        <v>15</v>
      </c>
    </row>
    <row r="1024" spans="1:14" s="330" customFormat="1" ht="68.25" customHeight="1" x14ac:dyDescent="0.25">
      <c r="A1024" s="329" t="s">
        <v>338</v>
      </c>
      <c r="B1024" s="11">
        <v>14</v>
      </c>
      <c r="C1024" s="24">
        <v>44006</v>
      </c>
      <c r="D1024" s="201" t="s">
        <v>12</v>
      </c>
      <c r="E1024" s="11">
        <v>153600</v>
      </c>
      <c r="F1024" s="11">
        <v>100</v>
      </c>
      <c r="G1024" s="25">
        <f t="shared" si="59"/>
        <v>15360000</v>
      </c>
      <c r="H1024" s="26">
        <v>44013</v>
      </c>
      <c r="I1024" s="26">
        <v>47662</v>
      </c>
      <c r="J1024" s="7" t="s">
        <v>75</v>
      </c>
      <c r="K1024" s="69" t="s">
        <v>403</v>
      </c>
      <c r="L1024" s="11" t="s">
        <v>95</v>
      </c>
      <c r="M1024" s="73">
        <v>93.3</v>
      </c>
      <c r="N1024" s="102" t="s">
        <v>15</v>
      </c>
    </row>
    <row r="1025" spans="1:14" ht="15" customHeight="1" x14ac:dyDescent="0.25">
      <c r="A1025" s="114"/>
      <c r="B1025" s="84"/>
      <c r="C1025" s="84"/>
      <c r="D1025" s="154"/>
      <c r="E1025" s="84"/>
      <c r="F1025" s="84"/>
      <c r="G1025" s="84"/>
      <c r="H1025" s="84"/>
      <c r="I1025" s="84"/>
      <c r="J1025" s="181"/>
      <c r="K1025" s="84"/>
      <c r="L1025" s="84"/>
      <c r="M1025" s="85"/>
      <c r="N1025" s="101"/>
    </row>
    <row r="1026" spans="1:14" ht="124.5" customHeight="1" x14ac:dyDescent="0.25">
      <c r="A1026" s="117" t="s">
        <v>339</v>
      </c>
      <c r="B1026" s="23">
        <v>2</v>
      </c>
      <c r="C1026" s="24">
        <v>42955</v>
      </c>
      <c r="D1026" s="156" t="s">
        <v>12</v>
      </c>
      <c r="E1026" s="25">
        <v>172000</v>
      </c>
      <c r="F1026" s="25">
        <v>100</v>
      </c>
      <c r="G1026" s="25">
        <f>F1026*E1026</f>
        <v>17200000</v>
      </c>
      <c r="H1026" s="26">
        <v>42957</v>
      </c>
      <c r="I1026" s="26">
        <v>44783</v>
      </c>
      <c r="J1026" s="7" t="s">
        <v>75</v>
      </c>
      <c r="K1026" s="38" t="s">
        <v>277</v>
      </c>
      <c r="L1026" s="27" t="s">
        <v>14</v>
      </c>
      <c r="M1026" s="23">
        <v>100</v>
      </c>
      <c r="N1026" s="104" t="s">
        <v>15</v>
      </c>
    </row>
    <row r="1027" spans="1:14" s="37" customFormat="1" ht="35.25" customHeight="1" x14ac:dyDescent="0.25">
      <c r="A1027" s="117" t="s">
        <v>339</v>
      </c>
      <c r="B1027" s="23">
        <v>3</v>
      </c>
      <c r="C1027" s="24">
        <v>43237</v>
      </c>
      <c r="D1027" s="156" t="s">
        <v>12</v>
      </c>
      <c r="E1027" s="25">
        <v>36212</v>
      </c>
      <c r="F1027" s="25">
        <v>100</v>
      </c>
      <c r="G1027" s="25">
        <f>F1027*E1027</f>
        <v>3621200</v>
      </c>
      <c r="H1027" s="26">
        <v>43241</v>
      </c>
      <c r="I1027" s="26">
        <v>45067</v>
      </c>
      <c r="J1027" s="7" t="s">
        <v>75</v>
      </c>
      <c r="K1027" s="38" t="s">
        <v>266</v>
      </c>
      <c r="L1027" s="27" t="s">
        <v>14</v>
      </c>
      <c r="M1027" s="23">
        <v>100</v>
      </c>
      <c r="N1027" s="104" t="s">
        <v>15</v>
      </c>
    </row>
    <row r="1028" spans="1:14" ht="15" customHeight="1" x14ac:dyDescent="0.25">
      <c r="A1028" s="114"/>
      <c r="B1028" s="84"/>
      <c r="C1028" s="84"/>
      <c r="D1028" s="154"/>
      <c r="E1028" s="84"/>
      <c r="F1028" s="84"/>
      <c r="G1028" s="84"/>
      <c r="H1028" s="84"/>
      <c r="I1028" s="84"/>
      <c r="J1028" s="181"/>
      <c r="K1028" s="84"/>
      <c r="L1028" s="84"/>
      <c r="M1028" s="85"/>
      <c r="N1028" s="101"/>
    </row>
    <row r="1029" spans="1:14" ht="15" customHeight="1" x14ac:dyDescent="0.25">
      <c r="A1029" s="118" t="s">
        <v>357</v>
      </c>
      <c r="B1029" s="23">
        <v>4</v>
      </c>
      <c r="C1029" s="24">
        <v>40512</v>
      </c>
      <c r="D1029" s="156" t="s">
        <v>12</v>
      </c>
      <c r="E1029" s="25">
        <v>1500</v>
      </c>
      <c r="F1029" s="25">
        <v>100</v>
      </c>
      <c r="G1029" s="25">
        <f>E1029*F1029</f>
        <v>150000</v>
      </c>
      <c r="H1029" s="26">
        <v>40513</v>
      </c>
      <c r="I1029" s="26">
        <v>47453</v>
      </c>
      <c r="J1029" s="7" t="s">
        <v>13</v>
      </c>
      <c r="K1029" s="27">
        <v>1.4999999999999999E-2</v>
      </c>
      <c r="L1029" s="28" t="s">
        <v>95</v>
      </c>
      <c r="M1029" s="23"/>
      <c r="N1029" s="104" t="s">
        <v>15</v>
      </c>
    </row>
    <row r="1030" spans="1:14" ht="15" customHeight="1" x14ac:dyDescent="0.25">
      <c r="A1030" s="114"/>
      <c r="B1030" s="84"/>
      <c r="C1030" s="84"/>
      <c r="D1030" s="154"/>
      <c r="E1030" s="84"/>
      <c r="F1030" s="84"/>
      <c r="G1030" s="84"/>
      <c r="H1030" s="84"/>
      <c r="I1030" s="84"/>
      <c r="J1030" s="181"/>
      <c r="K1030" s="84"/>
      <c r="L1030" s="84"/>
      <c r="M1030" s="85"/>
      <c r="N1030" s="101"/>
    </row>
    <row r="1031" spans="1:14" ht="15" customHeight="1" x14ac:dyDescent="0.25">
      <c r="A1031" s="118" t="s">
        <v>340</v>
      </c>
      <c r="B1031" s="23">
        <v>2</v>
      </c>
      <c r="C1031" s="24">
        <v>42845</v>
      </c>
      <c r="D1031" s="156" t="s">
        <v>12</v>
      </c>
      <c r="E1031" s="25">
        <v>5000</v>
      </c>
      <c r="F1031" s="25">
        <v>100</v>
      </c>
      <c r="G1031" s="25">
        <f>E1031*F1031</f>
        <v>500000</v>
      </c>
      <c r="H1031" s="26">
        <v>42845</v>
      </c>
      <c r="I1031" s="26">
        <v>45384</v>
      </c>
      <c r="J1031" s="7" t="s">
        <v>75</v>
      </c>
      <c r="K1031" s="27" t="s">
        <v>26</v>
      </c>
      <c r="L1031" s="28" t="s">
        <v>14</v>
      </c>
      <c r="M1031" s="23">
        <v>100</v>
      </c>
      <c r="N1031" s="104" t="s">
        <v>15</v>
      </c>
    </row>
    <row r="1032" spans="1:14" s="37" customFormat="1" ht="15" customHeight="1" x14ac:dyDescent="0.25">
      <c r="A1032" s="118" t="s">
        <v>340</v>
      </c>
      <c r="B1032" s="23">
        <v>3</v>
      </c>
      <c r="C1032" s="24">
        <v>43021</v>
      </c>
      <c r="D1032" s="156" t="s">
        <v>12</v>
      </c>
      <c r="E1032" s="25">
        <v>3181</v>
      </c>
      <c r="F1032" s="25">
        <v>100</v>
      </c>
      <c r="G1032" s="25">
        <f>E1032*F1032</f>
        <v>318100</v>
      </c>
      <c r="H1032" s="26">
        <v>43024</v>
      </c>
      <c r="I1032" s="26">
        <v>45580</v>
      </c>
      <c r="J1032" s="7" t="s">
        <v>75</v>
      </c>
      <c r="K1032" s="27" t="s">
        <v>26</v>
      </c>
      <c r="L1032" s="28" t="s">
        <v>14</v>
      </c>
      <c r="M1032" s="23">
        <v>100</v>
      </c>
      <c r="N1032" s="104" t="s">
        <v>15</v>
      </c>
    </row>
    <row r="1033" spans="1:14" ht="15" customHeight="1" x14ac:dyDescent="0.25">
      <c r="A1033" s="114"/>
      <c r="B1033" s="84"/>
      <c r="C1033" s="84"/>
      <c r="D1033" s="154"/>
      <c r="E1033" s="84"/>
      <c r="F1033" s="84"/>
      <c r="G1033" s="84"/>
      <c r="H1033" s="84"/>
      <c r="I1033" s="84"/>
      <c r="J1033" s="181"/>
      <c r="K1033" s="84"/>
      <c r="L1033" s="84"/>
      <c r="M1033" s="85"/>
      <c r="N1033" s="101"/>
    </row>
    <row r="1034" spans="1:14" ht="15" customHeight="1" x14ac:dyDescent="0.25">
      <c r="A1034" s="118" t="s">
        <v>341</v>
      </c>
      <c r="B1034" s="23">
        <v>9</v>
      </c>
      <c r="C1034" s="24">
        <v>42811</v>
      </c>
      <c r="D1034" s="156" t="s">
        <v>12</v>
      </c>
      <c r="E1034" s="25">
        <v>10457</v>
      </c>
      <c r="F1034" s="25">
        <v>100</v>
      </c>
      <c r="G1034" s="25">
        <f>E1034*F1034</f>
        <v>1045700</v>
      </c>
      <c r="H1034" s="26">
        <v>42807</v>
      </c>
      <c r="I1034" s="26">
        <v>45363</v>
      </c>
      <c r="J1034" s="7" t="s">
        <v>75</v>
      </c>
      <c r="K1034" s="27" t="s">
        <v>29</v>
      </c>
      <c r="L1034" s="28" t="s">
        <v>95</v>
      </c>
      <c r="M1034" s="23">
        <v>100</v>
      </c>
      <c r="N1034" s="104" t="s">
        <v>15</v>
      </c>
    </row>
    <row r="1035" spans="1:14" s="37" customFormat="1" ht="15" customHeight="1" x14ac:dyDescent="0.25">
      <c r="A1035" s="118" t="s">
        <v>341</v>
      </c>
      <c r="B1035" s="23">
        <v>11</v>
      </c>
      <c r="C1035" s="24">
        <v>43035</v>
      </c>
      <c r="D1035" s="156" t="s">
        <v>12</v>
      </c>
      <c r="E1035" s="25">
        <v>7187</v>
      </c>
      <c r="F1035" s="25">
        <v>100</v>
      </c>
      <c r="G1035" s="25">
        <f>E1035*F1035</f>
        <v>718700</v>
      </c>
      <c r="H1035" s="26">
        <v>43026</v>
      </c>
      <c r="I1035" s="26">
        <v>45582</v>
      </c>
      <c r="J1035" s="7" t="s">
        <v>75</v>
      </c>
      <c r="K1035" s="27" t="s">
        <v>26</v>
      </c>
      <c r="L1035" s="28" t="s">
        <v>95</v>
      </c>
      <c r="M1035" s="23">
        <v>100</v>
      </c>
      <c r="N1035" s="104" t="s">
        <v>15</v>
      </c>
    </row>
    <row r="1036" spans="1:14" ht="15" customHeight="1" x14ac:dyDescent="0.25">
      <c r="A1036" s="118" t="s">
        <v>341</v>
      </c>
      <c r="B1036" s="23">
        <v>12</v>
      </c>
      <c r="C1036" s="24">
        <v>43818</v>
      </c>
      <c r="D1036" s="156" t="s">
        <v>12</v>
      </c>
      <c r="E1036" s="25">
        <v>58167</v>
      </c>
      <c r="F1036" s="25">
        <v>100</v>
      </c>
      <c r="G1036" s="25">
        <f>E1036*F1036</f>
        <v>5816700</v>
      </c>
      <c r="H1036" s="26">
        <v>43815</v>
      </c>
      <c r="I1036" s="26">
        <v>45639</v>
      </c>
      <c r="J1036" s="7" t="s">
        <v>75</v>
      </c>
      <c r="K1036" s="27" t="s">
        <v>26</v>
      </c>
      <c r="L1036" s="28" t="s">
        <v>95</v>
      </c>
      <c r="M1036" s="23"/>
      <c r="N1036" s="104" t="s">
        <v>15</v>
      </c>
    </row>
    <row r="1037" spans="1:14" s="37" customFormat="1" ht="15" customHeight="1" x14ac:dyDescent="0.25">
      <c r="A1037" s="114"/>
      <c r="B1037" s="84"/>
      <c r="C1037" s="84"/>
      <c r="D1037" s="154"/>
      <c r="E1037" s="84"/>
      <c r="F1037" s="84"/>
      <c r="G1037" s="84"/>
      <c r="H1037" s="84"/>
      <c r="I1037" s="84"/>
      <c r="J1037" s="181"/>
      <c r="K1037" s="84"/>
      <c r="L1037" s="84"/>
      <c r="M1037" s="85"/>
      <c r="N1037" s="101"/>
    </row>
    <row r="1038" spans="1:14" ht="15" customHeight="1" x14ac:dyDescent="0.25">
      <c r="A1038" s="118" t="s">
        <v>342</v>
      </c>
      <c r="B1038" s="23">
        <v>6</v>
      </c>
      <c r="C1038" s="24">
        <v>42810</v>
      </c>
      <c r="D1038" s="156" t="s">
        <v>12</v>
      </c>
      <c r="E1038" s="25">
        <v>4081</v>
      </c>
      <c r="F1038" s="25">
        <v>100</v>
      </c>
      <c r="G1038" s="25">
        <f>F1038*E1038</f>
        <v>408100</v>
      </c>
      <c r="H1038" s="26">
        <v>42807</v>
      </c>
      <c r="I1038" s="26">
        <v>45363</v>
      </c>
      <c r="J1038" s="7" t="s">
        <v>75</v>
      </c>
      <c r="K1038" s="27" t="s">
        <v>29</v>
      </c>
      <c r="L1038" s="28" t="s">
        <v>14</v>
      </c>
      <c r="M1038" s="23"/>
      <c r="N1038" s="104" t="s">
        <v>15</v>
      </c>
    </row>
    <row r="1039" spans="1:14" ht="15" customHeight="1" x14ac:dyDescent="0.25">
      <c r="A1039" s="118" t="s">
        <v>342</v>
      </c>
      <c r="B1039" s="23">
        <v>7</v>
      </c>
      <c r="C1039" s="24">
        <v>43032</v>
      </c>
      <c r="D1039" s="156" t="s">
        <v>12</v>
      </c>
      <c r="E1039" s="25">
        <v>1023</v>
      </c>
      <c r="F1039" s="25">
        <v>100</v>
      </c>
      <c r="G1039" s="25">
        <f>F1039*E1039</f>
        <v>102300</v>
      </c>
      <c r="H1039" s="26">
        <v>43024</v>
      </c>
      <c r="I1039" s="26">
        <v>45580</v>
      </c>
      <c r="J1039" s="7" t="s">
        <v>75</v>
      </c>
      <c r="K1039" s="27" t="s">
        <v>26</v>
      </c>
      <c r="L1039" s="28" t="s">
        <v>14</v>
      </c>
      <c r="M1039" s="23">
        <v>100</v>
      </c>
      <c r="N1039" s="104" t="s">
        <v>15</v>
      </c>
    </row>
    <row r="1040" spans="1:14" s="37" customFormat="1" ht="56.25" customHeight="1" x14ac:dyDescent="0.25">
      <c r="A1040" s="118" t="s">
        <v>342</v>
      </c>
      <c r="B1040" s="23">
        <v>8</v>
      </c>
      <c r="C1040" s="24">
        <v>43453</v>
      </c>
      <c r="D1040" s="156" t="s">
        <v>12</v>
      </c>
      <c r="E1040" s="25">
        <v>3362</v>
      </c>
      <c r="F1040" s="25">
        <v>100</v>
      </c>
      <c r="G1040" s="25">
        <f>F1040*E1040</f>
        <v>336200</v>
      </c>
      <c r="H1040" s="26">
        <v>43462</v>
      </c>
      <c r="I1040" s="26">
        <v>45288</v>
      </c>
      <c r="J1040" s="7" t="s">
        <v>75</v>
      </c>
      <c r="K1040" s="65" t="s">
        <v>177</v>
      </c>
      <c r="L1040" s="28" t="s">
        <v>14</v>
      </c>
      <c r="M1040" s="23">
        <v>100</v>
      </c>
      <c r="N1040" s="104" t="s">
        <v>15</v>
      </c>
    </row>
    <row r="1041" spans="1:14" ht="15" customHeight="1" x14ac:dyDescent="0.25">
      <c r="A1041" s="114"/>
      <c r="B1041" s="84"/>
      <c r="C1041" s="84"/>
      <c r="D1041" s="154"/>
      <c r="E1041" s="84"/>
      <c r="F1041" s="84"/>
      <c r="G1041" s="84"/>
      <c r="H1041" s="84"/>
      <c r="I1041" s="84"/>
      <c r="J1041" s="181"/>
      <c r="K1041" s="84"/>
      <c r="L1041" s="84"/>
      <c r="M1041" s="85"/>
      <c r="N1041" s="101"/>
    </row>
    <row r="1042" spans="1:14" s="37" customFormat="1" ht="15" customHeight="1" x14ac:dyDescent="0.25">
      <c r="A1042" s="118" t="s">
        <v>343</v>
      </c>
      <c r="B1042" s="23">
        <v>7</v>
      </c>
      <c r="C1042" s="24">
        <v>42811</v>
      </c>
      <c r="D1042" s="156" t="s">
        <v>12</v>
      </c>
      <c r="E1042" s="25">
        <v>15000</v>
      </c>
      <c r="F1042" s="25">
        <v>100</v>
      </c>
      <c r="G1042" s="25">
        <f>F1042*E1042</f>
        <v>1500000</v>
      </c>
      <c r="H1042" s="26">
        <v>42807</v>
      </c>
      <c r="I1042" s="26">
        <v>45363</v>
      </c>
      <c r="J1042" s="7" t="s">
        <v>75</v>
      </c>
      <c r="K1042" s="27" t="s">
        <v>26</v>
      </c>
      <c r="L1042" s="28" t="s">
        <v>14</v>
      </c>
      <c r="M1042" s="23">
        <v>100</v>
      </c>
      <c r="N1042" s="104" t="s">
        <v>15</v>
      </c>
    </row>
    <row r="1043" spans="1:14" ht="15" customHeight="1" x14ac:dyDescent="0.25">
      <c r="A1043" s="114"/>
      <c r="B1043" s="84"/>
      <c r="C1043" s="84"/>
      <c r="D1043" s="154"/>
      <c r="E1043" s="84"/>
      <c r="F1043" s="84"/>
      <c r="G1043" s="84"/>
      <c r="H1043" s="84"/>
      <c r="I1043" s="84"/>
      <c r="J1043" s="181"/>
      <c r="K1043" s="84"/>
      <c r="L1043" s="84"/>
      <c r="M1043" s="85"/>
      <c r="N1043" s="101"/>
    </row>
    <row r="1044" spans="1:14" s="37" customFormat="1" ht="15" customHeight="1" x14ac:dyDescent="0.25">
      <c r="A1044" s="118" t="s">
        <v>344</v>
      </c>
      <c r="B1044" s="23">
        <v>3</v>
      </c>
      <c r="C1044" s="24">
        <v>40492</v>
      </c>
      <c r="D1044" s="156" t="s">
        <v>12</v>
      </c>
      <c r="E1044" s="25">
        <v>10000</v>
      </c>
      <c r="F1044" s="25">
        <v>100</v>
      </c>
      <c r="G1044" s="25">
        <f>F1044*E1044</f>
        <v>1000000</v>
      </c>
      <c r="H1044" s="26">
        <v>40505</v>
      </c>
      <c r="I1044" s="26">
        <v>45984</v>
      </c>
      <c r="J1044" s="7" t="s">
        <v>13</v>
      </c>
      <c r="K1044" s="27">
        <v>0.04</v>
      </c>
      <c r="L1044" s="28" t="s">
        <v>21</v>
      </c>
      <c r="M1044" s="23"/>
      <c r="N1044" s="104" t="s">
        <v>15</v>
      </c>
    </row>
    <row r="1045" spans="1:14" ht="15" customHeight="1" x14ac:dyDescent="0.25">
      <c r="A1045" s="118" t="s">
        <v>344</v>
      </c>
      <c r="B1045" s="23">
        <v>6</v>
      </c>
      <c r="C1045" s="24">
        <v>42181</v>
      </c>
      <c r="D1045" s="156" t="s">
        <v>12</v>
      </c>
      <c r="E1045" s="25">
        <v>25000</v>
      </c>
      <c r="F1045" s="25">
        <v>100</v>
      </c>
      <c r="G1045" s="25">
        <f>F1045*E1045</f>
        <v>2500000</v>
      </c>
      <c r="H1045" s="26">
        <v>42184</v>
      </c>
      <c r="I1045" s="26">
        <v>45838</v>
      </c>
      <c r="J1045" s="7" t="s">
        <v>75</v>
      </c>
      <c r="K1045" s="27" t="s">
        <v>60</v>
      </c>
      <c r="L1045" s="28" t="s">
        <v>21</v>
      </c>
      <c r="M1045" s="23"/>
      <c r="N1045" s="104" t="s">
        <v>15</v>
      </c>
    </row>
    <row r="1046" spans="1:14" ht="15" customHeight="1" x14ac:dyDescent="0.25">
      <c r="A1046" s="114"/>
      <c r="B1046" s="84"/>
      <c r="C1046" s="84"/>
      <c r="D1046" s="154"/>
      <c r="E1046" s="84"/>
      <c r="F1046" s="84"/>
      <c r="G1046" s="84"/>
      <c r="H1046" s="84"/>
      <c r="I1046" s="84"/>
      <c r="J1046" s="181"/>
      <c r="K1046" s="84"/>
      <c r="L1046" s="84"/>
      <c r="M1046" s="85"/>
      <c r="N1046" s="101"/>
    </row>
    <row r="1047" spans="1:14" s="37" customFormat="1" ht="15" customHeight="1" x14ac:dyDescent="0.25">
      <c r="A1047" s="118" t="s">
        <v>345</v>
      </c>
      <c r="B1047" s="23">
        <v>1</v>
      </c>
      <c r="C1047" s="24">
        <v>43585</v>
      </c>
      <c r="D1047" s="156" t="s">
        <v>12</v>
      </c>
      <c r="E1047" s="25">
        <v>50000</v>
      </c>
      <c r="F1047" s="25">
        <v>100</v>
      </c>
      <c r="G1047" s="25">
        <f>F1047*E1047</f>
        <v>5000000</v>
      </c>
      <c r="H1047" s="26">
        <v>43598</v>
      </c>
      <c r="I1047" s="26">
        <v>45420</v>
      </c>
      <c r="J1047" s="7" t="s">
        <v>75</v>
      </c>
      <c r="K1047" s="27" t="s">
        <v>26</v>
      </c>
      <c r="L1047" s="28" t="s">
        <v>14</v>
      </c>
      <c r="M1047" s="23"/>
      <c r="N1047" s="104" t="s">
        <v>15</v>
      </c>
    </row>
    <row r="1048" spans="1:14" ht="15" customHeight="1" x14ac:dyDescent="0.25">
      <c r="A1048" s="114"/>
      <c r="B1048" s="84"/>
      <c r="C1048" s="84"/>
      <c r="D1048" s="154"/>
      <c r="E1048" s="84"/>
      <c r="F1048" s="84"/>
      <c r="G1048" s="84"/>
      <c r="H1048" s="84"/>
      <c r="I1048" s="84"/>
      <c r="J1048" s="181"/>
      <c r="K1048" s="84"/>
      <c r="L1048" s="84"/>
      <c r="M1048" s="85"/>
      <c r="N1048" s="101"/>
    </row>
    <row r="1049" spans="1:14" ht="15" customHeight="1" x14ac:dyDescent="0.25">
      <c r="A1049" s="118" t="s">
        <v>346</v>
      </c>
      <c r="B1049" s="23">
        <v>6</v>
      </c>
      <c r="C1049" s="24">
        <v>42811</v>
      </c>
      <c r="D1049" s="156" t="s">
        <v>12</v>
      </c>
      <c r="E1049" s="25">
        <v>10071</v>
      </c>
      <c r="F1049" s="25">
        <v>100</v>
      </c>
      <c r="G1049" s="25">
        <f>F1049*E1049</f>
        <v>1007100</v>
      </c>
      <c r="H1049" s="26">
        <v>42807</v>
      </c>
      <c r="I1049" s="26">
        <v>45363</v>
      </c>
      <c r="J1049" s="7" t="s">
        <v>75</v>
      </c>
      <c r="K1049" s="27" t="s">
        <v>26</v>
      </c>
      <c r="L1049" s="28" t="s">
        <v>14</v>
      </c>
      <c r="M1049" s="23">
        <v>100</v>
      </c>
      <c r="N1049" s="104" t="s">
        <v>15</v>
      </c>
    </row>
    <row r="1050" spans="1:14" s="37" customFormat="1" ht="15" customHeight="1" x14ac:dyDescent="0.25">
      <c r="A1050" s="118" t="s">
        <v>346</v>
      </c>
      <c r="B1050" s="23">
        <v>7</v>
      </c>
      <c r="C1050" s="24">
        <v>43021</v>
      </c>
      <c r="D1050" s="156" t="s">
        <v>12</v>
      </c>
      <c r="E1050" s="25">
        <v>11400</v>
      </c>
      <c r="F1050" s="25">
        <v>100</v>
      </c>
      <c r="G1050" s="25">
        <f>F1050*E1050</f>
        <v>1140000</v>
      </c>
      <c r="H1050" s="26">
        <v>43017</v>
      </c>
      <c r="I1050" s="26">
        <v>45573</v>
      </c>
      <c r="J1050" s="7" t="s">
        <v>75</v>
      </c>
      <c r="K1050" s="27" t="s">
        <v>26</v>
      </c>
      <c r="L1050" s="28" t="s">
        <v>14</v>
      </c>
      <c r="M1050" s="23">
        <v>100</v>
      </c>
      <c r="N1050" s="104" t="s">
        <v>15</v>
      </c>
    </row>
    <row r="1051" spans="1:14" ht="15" customHeight="1" x14ac:dyDescent="0.25">
      <c r="A1051" s="114"/>
      <c r="B1051" s="84"/>
      <c r="C1051" s="84"/>
      <c r="D1051" s="154"/>
      <c r="E1051" s="84"/>
      <c r="F1051" s="84"/>
      <c r="G1051" s="84"/>
      <c r="H1051" s="84"/>
      <c r="I1051" s="84"/>
      <c r="J1051" s="181"/>
      <c r="K1051" s="84"/>
      <c r="L1051" s="84"/>
      <c r="M1051" s="85"/>
      <c r="N1051" s="101"/>
    </row>
    <row r="1052" spans="1:14" s="37" customFormat="1" ht="15" customHeight="1" x14ac:dyDescent="0.25">
      <c r="A1052" s="118" t="s">
        <v>347</v>
      </c>
      <c r="B1052" s="23">
        <v>6</v>
      </c>
      <c r="C1052" s="24">
        <v>42810</v>
      </c>
      <c r="D1052" s="156" t="s">
        <v>12</v>
      </c>
      <c r="E1052" s="25">
        <v>20310</v>
      </c>
      <c r="F1052" s="25">
        <v>100</v>
      </c>
      <c r="G1052" s="25">
        <f>F1052*E1052</f>
        <v>2031000</v>
      </c>
      <c r="H1052" s="26">
        <v>42807</v>
      </c>
      <c r="I1052" s="26">
        <v>45363</v>
      </c>
      <c r="J1052" s="7" t="s">
        <v>75</v>
      </c>
      <c r="K1052" s="27" t="s">
        <v>26</v>
      </c>
      <c r="L1052" s="28" t="s">
        <v>14</v>
      </c>
      <c r="M1052" s="23">
        <v>100</v>
      </c>
      <c r="N1052" s="104" t="s">
        <v>15</v>
      </c>
    </row>
    <row r="1053" spans="1:14" s="37" customFormat="1" ht="15" customHeight="1" x14ac:dyDescent="0.25">
      <c r="A1053" s="114"/>
      <c r="B1053" s="84"/>
      <c r="C1053" s="84"/>
      <c r="D1053" s="154"/>
      <c r="E1053" s="84"/>
      <c r="F1053" s="84"/>
      <c r="G1053" s="84"/>
      <c r="H1053" s="84"/>
      <c r="I1053" s="84"/>
      <c r="J1053" s="181"/>
      <c r="K1053" s="84"/>
      <c r="L1053" s="84"/>
      <c r="M1053" s="85"/>
      <c r="N1053" s="101"/>
    </row>
    <row r="1054" spans="1:14" ht="15" customHeight="1" x14ac:dyDescent="0.25">
      <c r="A1054" s="118" t="s">
        <v>348</v>
      </c>
      <c r="B1054" s="23">
        <v>7</v>
      </c>
      <c r="C1054" s="24">
        <v>42815</v>
      </c>
      <c r="D1054" s="156" t="s">
        <v>12</v>
      </c>
      <c r="E1054" s="25">
        <v>10000</v>
      </c>
      <c r="F1054" s="25">
        <v>100</v>
      </c>
      <c r="G1054" s="25">
        <f>F1054*E1054</f>
        <v>1000000</v>
      </c>
      <c r="H1054" s="26">
        <v>42809</v>
      </c>
      <c r="I1054" s="26">
        <v>45365</v>
      </c>
      <c r="J1054" s="7" t="s">
        <v>75</v>
      </c>
      <c r="K1054" s="27" t="s">
        <v>29</v>
      </c>
      <c r="L1054" s="28" t="s">
        <v>14</v>
      </c>
      <c r="M1054" s="23"/>
      <c r="N1054" s="104" t="s">
        <v>15</v>
      </c>
    </row>
    <row r="1055" spans="1:14" s="37" customFormat="1" ht="15" customHeight="1" x14ac:dyDescent="0.25">
      <c r="A1055" s="118" t="s">
        <v>348</v>
      </c>
      <c r="B1055" s="23">
        <v>8</v>
      </c>
      <c r="C1055" s="24">
        <v>43031</v>
      </c>
      <c r="D1055" s="156" t="s">
        <v>12</v>
      </c>
      <c r="E1055" s="25">
        <v>5190</v>
      </c>
      <c r="F1055" s="25">
        <v>100</v>
      </c>
      <c r="G1055" s="25">
        <f>F1055*E1055</f>
        <v>519000</v>
      </c>
      <c r="H1055" s="26">
        <v>43024</v>
      </c>
      <c r="I1055" s="26">
        <v>45580</v>
      </c>
      <c r="J1055" s="7" t="s">
        <v>75</v>
      </c>
      <c r="K1055" s="27" t="s">
        <v>26</v>
      </c>
      <c r="L1055" s="28" t="s">
        <v>14</v>
      </c>
      <c r="M1055" s="23"/>
      <c r="N1055" s="104" t="s">
        <v>15</v>
      </c>
    </row>
    <row r="1056" spans="1:14" ht="15" customHeight="1" x14ac:dyDescent="0.25">
      <c r="A1056" s="114"/>
      <c r="B1056" s="84"/>
      <c r="C1056" s="84"/>
      <c r="D1056" s="154"/>
      <c r="E1056" s="84"/>
      <c r="F1056" s="84"/>
      <c r="G1056" s="84"/>
      <c r="H1056" s="84"/>
      <c r="I1056" s="84"/>
      <c r="J1056" s="181"/>
      <c r="K1056" s="84"/>
      <c r="L1056" s="84"/>
      <c r="M1056" s="85"/>
      <c r="N1056" s="101"/>
    </row>
    <row r="1057" spans="1:14" s="37" customFormat="1" ht="15" customHeight="1" x14ac:dyDescent="0.25">
      <c r="A1057" s="118" t="s">
        <v>364</v>
      </c>
      <c r="B1057" s="23">
        <v>4</v>
      </c>
      <c r="C1057" s="24">
        <v>42809</v>
      </c>
      <c r="D1057" s="156" t="s">
        <v>12</v>
      </c>
      <c r="E1057" s="25">
        <v>8000</v>
      </c>
      <c r="F1057" s="25">
        <v>100</v>
      </c>
      <c r="G1057" s="25">
        <f>F1057*E1057</f>
        <v>800000</v>
      </c>
      <c r="H1057" s="26">
        <v>42807</v>
      </c>
      <c r="I1057" s="26">
        <v>45363</v>
      </c>
      <c r="J1057" s="7" t="s">
        <v>75</v>
      </c>
      <c r="K1057" s="27" t="s">
        <v>26</v>
      </c>
      <c r="L1057" s="28" t="s">
        <v>14</v>
      </c>
      <c r="M1057" s="23"/>
      <c r="N1057" s="104" t="s">
        <v>15</v>
      </c>
    </row>
    <row r="1058" spans="1:14" ht="57.75" customHeight="1" x14ac:dyDescent="0.25">
      <c r="A1058" s="118" t="s">
        <v>364</v>
      </c>
      <c r="B1058" s="23">
        <v>5</v>
      </c>
      <c r="C1058" s="24">
        <v>43451</v>
      </c>
      <c r="D1058" s="156" t="s">
        <v>12</v>
      </c>
      <c r="E1058" s="25">
        <v>44807</v>
      </c>
      <c r="F1058" s="25">
        <v>100</v>
      </c>
      <c r="G1058" s="25">
        <f>F1058*E1058</f>
        <v>4480700</v>
      </c>
      <c r="H1058" s="26">
        <v>43454</v>
      </c>
      <c r="I1058" s="26">
        <v>45265</v>
      </c>
      <c r="J1058" s="7" t="s">
        <v>75</v>
      </c>
      <c r="K1058" s="65" t="s">
        <v>177</v>
      </c>
      <c r="L1058" s="28" t="s">
        <v>14</v>
      </c>
      <c r="M1058" s="23"/>
      <c r="N1058" s="104" t="s">
        <v>15</v>
      </c>
    </row>
    <row r="1059" spans="1:14" s="37" customFormat="1" ht="15" customHeight="1" x14ac:dyDescent="0.25">
      <c r="A1059" s="114"/>
      <c r="B1059" s="84"/>
      <c r="C1059" s="84"/>
      <c r="D1059" s="154"/>
      <c r="E1059" s="84"/>
      <c r="F1059" s="84"/>
      <c r="G1059" s="84"/>
      <c r="H1059" s="84"/>
      <c r="I1059" s="84"/>
      <c r="J1059" s="181"/>
      <c r="K1059" s="84"/>
      <c r="L1059" s="84"/>
      <c r="M1059" s="85"/>
      <c r="N1059" s="101"/>
    </row>
    <row r="1060" spans="1:14" s="37" customFormat="1" ht="15" customHeight="1" x14ac:dyDescent="0.25">
      <c r="A1060" s="118" t="s">
        <v>349</v>
      </c>
      <c r="B1060" s="23">
        <v>1</v>
      </c>
      <c r="C1060" s="24">
        <v>40301</v>
      </c>
      <c r="D1060" s="156" t="s">
        <v>12</v>
      </c>
      <c r="E1060" s="25">
        <v>20000</v>
      </c>
      <c r="F1060" s="25">
        <v>100</v>
      </c>
      <c r="G1060" s="25">
        <f>F1060*E1060</f>
        <v>2000000</v>
      </c>
      <c r="H1060" s="26">
        <v>40303</v>
      </c>
      <c r="I1060" s="26">
        <v>45291</v>
      </c>
      <c r="J1060" s="7" t="s">
        <v>75</v>
      </c>
      <c r="K1060" s="27" t="s">
        <v>26</v>
      </c>
      <c r="L1060" s="28" t="s">
        <v>95</v>
      </c>
      <c r="M1060" s="23"/>
      <c r="N1060" s="104" t="s">
        <v>15</v>
      </c>
    </row>
    <row r="1061" spans="1:14" ht="15" customHeight="1" x14ac:dyDescent="0.25">
      <c r="A1061" s="114"/>
      <c r="B1061" s="84"/>
      <c r="C1061" s="84"/>
      <c r="D1061" s="154"/>
      <c r="E1061" s="84"/>
      <c r="F1061" s="84"/>
      <c r="G1061" s="84"/>
      <c r="H1061" s="84"/>
      <c r="I1061" s="84"/>
      <c r="J1061" s="181"/>
      <c r="K1061" s="84"/>
      <c r="L1061" s="84"/>
      <c r="M1061" s="85"/>
      <c r="N1061" s="101"/>
    </row>
    <row r="1062" spans="1:14" s="37" customFormat="1" ht="15" customHeight="1" x14ac:dyDescent="0.25">
      <c r="A1062" s="118" t="s">
        <v>350</v>
      </c>
      <c r="B1062" s="23">
        <v>6</v>
      </c>
      <c r="C1062" s="24">
        <v>42811</v>
      </c>
      <c r="D1062" s="156" t="s">
        <v>12</v>
      </c>
      <c r="E1062" s="25">
        <v>23382</v>
      </c>
      <c r="F1062" s="25">
        <v>100</v>
      </c>
      <c r="G1062" s="25">
        <f>F1062*E1062</f>
        <v>2338200</v>
      </c>
      <c r="H1062" s="26">
        <v>42807</v>
      </c>
      <c r="I1062" s="26">
        <v>45363</v>
      </c>
      <c r="J1062" s="7" t="s">
        <v>75</v>
      </c>
      <c r="K1062" s="27" t="s">
        <v>26</v>
      </c>
      <c r="L1062" s="28" t="s">
        <v>14</v>
      </c>
      <c r="M1062" s="23"/>
      <c r="N1062" s="104" t="s">
        <v>15</v>
      </c>
    </row>
    <row r="1063" spans="1:14" ht="15" customHeight="1" x14ac:dyDescent="0.25">
      <c r="A1063" s="114"/>
      <c r="B1063" s="84"/>
      <c r="C1063" s="84"/>
      <c r="D1063" s="154"/>
      <c r="E1063" s="84"/>
      <c r="F1063" s="84"/>
      <c r="G1063" s="84"/>
      <c r="H1063" s="84"/>
      <c r="I1063" s="84"/>
      <c r="J1063" s="181"/>
      <c r="K1063" s="84"/>
      <c r="L1063" s="84"/>
      <c r="M1063" s="85"/>
      <c r="N1063" s="101"/>
    </row>
    <row r="1064" spans="1:14" s="37" customFormat="1" ht="15" customHeight="1" x14ac:dyDescent="0.25">
      <c r="A1064" s="118" t="s">
        <v>351</v>
      </c>
      <c r="B1064" s="23">
        <v>1</v>
      </c>
      <c r="C1064" s="24">
        <v>42527</v>
      </c>
      <c r="D1064" s="156" t="s">
        <v>12</v>
      </c>
      <c r="E1064" s="25">
        <v>15200</v>
      </c>
      <c r="F1064" s="25">
        <v>100</v>
      </c>
      <c r="G1064" s="25">
        <f>F1064*E1064</f>
        <v>1520000</v>
      </c>
      <c r="H1064" s="26">
        <v>42536</v>
      </c>
      <c r="I1064" s="26">
        <v>45091</v>
      </c>
      <c r="J1064" s="7" t="s">
        <v>75</v>
      </c>
      <c r="K1064" s="27" t="s">
        <v>60</v>
      </c>
      <c r="L1064" s="28" t="s">
        <v>21</v>
      </c>
      <c r="M1064" s="23"/>
      <c r="N1064" s="104" t="s">
        <v>15</v>
      </c>
    </row>
    <row r="1065" spans="1:14" ht="15" customHeight="1" x14ac:dyDescent="0.25">
      <c r="A1065" s="114"/>
      <c r="B1065" s="84"/>
      <c r="C1065" s="84"/>
      <c r="D1065" s="154"/>
      <c r="E1065" s="84"/>
      <c r="F1065" s="84"/>
      <c r="G1065" s="84"/>
      <c r="H1065" s="84"/>
      <c r="I1065" s="84"/>
      <c r="J1065" s="84"/>
      <c r="K1065" s="84"/>
      <c r="L1065" s="84"/>
      <c r="M1065" s="85"/>
      <c r="N1065" s="101"/>
    </row>
    <row r="1066" spans="1:14" ht="20.100000000000001" customHeight="1" x14ac:dyDescent="0.25">
      <c r="A1066" s="95"/>
      <c r="B1066" s="96"/>
      <c r="C1066" s="97"/>
      <c r="D1066" s="162"/>
      <c r="E1066" s="96"/>
      <c r="F1066" s="96"/>
      <c r="G1066" s="96"/>
      <c r="H1066" s="97"/>
      <c r="I1066" s="96"/>
      <c r="J1066" s="96"/>
      <c r="K1066" s="96"/>
      <c r="L1066" s="96"/>
      <c r="M1066" s="98"/>
      <c r="N1066" s="96"/>
    </row>
    <row r="1067" spans="1:14" ht="20.100000000000001" customHeight="1" x14ac:dyDescent="0.25">
      <c r="A1067" s="95"/>
      <c r="B1067" s="96"/>
      <c r="C1067" s="97"/>
      <c r="D1067" s="162"/>
      <c r="E1067" s="96"/>
      <c r="F1067" s="96"/>
      <c r="G1067" s="96"/>
      <c r="H1067" s="97"/>
      <c r="I1067" s="96"/>
      <c r="J1067" s="96"/>
      <c r="K1067" s="96"/>
      <c r="L1067" s="96"/>
      <c r="M1067" s="98"/>
      <c r="N1067" s="96"/>
    </row>
    <row r="1068" spans="1:14" ht="20.100000000000001" customHeight="1" x14ac:dyDescent="0.25">
      <c r="A1068" s="95"/>
      <c r="B1068" s="96"/>
      <c r="C1068" s="97"/>
      <c r="D1068" s="162"/>
      <c r="E1068" s="96"/>
      <c r="F1068" s="96"/>
      <c r="G1068" s="96"/>
      <c r="H1068" s="97"/>
      <c r="I1068" s="96"/>
      <c r="J1068" s="96"/>
      <c r="K1068" s="96"/>
      <c r="L1068" s="96"/>
      <c r="M1068" s="98"/>
      <c r="N1068" s="96"/>
    </row>
    <row r="1069" spans="1:14" ht="20.100000000000001" customHeight="1" x14ac:dyDescent="0.25">
      <c r="A1069" s="95"/>
      <c r="B1069" s="96"/>
      <c r="C1069" s="97"/>
      <c r="D1069" s="162"/>
      <c r="E1069" s="96"/>
      <c r="F1069" s="96"/>
      <c r="G1069" s="99"/>
      <c r="H1069" s="97"/>
      <c r="I1069" s="96"/>
      <c r="J1069" s="96"/>
      <c r="K1069" s="96"/>
      <c r="L1069" s="96"/>
      <c r="M1069" s="98"/>
      <c r="N1069" s="96"/>
    </row>
    <row r="1070" spans="1:14" ht="20.100000000000001" customHeight="1" x14ac:dyDescent="0.25">
      <c r="A1070" s="95"/>
      <c r="B1070" s="96"/>
      <c r="C1070" s="97"/>
      <c r="D1070" s="162"/>
      <c r="E1070" s="96"/>
      <c r="F1070" s="96"/>
      <c r="G1070" s="96"/>
      <c r="H1070" s="97"/>
      <c r="I1070" s="96"/>
      <c r="J1070" s="96"/>
      <c r="K1070" s="96"/>
      <c r="L1070" s="96"/>
      <c r="M1070" s="98"/>
      <c r="N1070" s="96"/>
    </row>
  </sheetData>
  <sortState ref="A841:N1008">
    <sortCondition ref="A841:A1008"/>
    <sortCondition ref="B841:B1008"/>
  </sortState>
  <mergeCells count="3">
    <mergeCell ref="A2:N2"/>
    <mergeCell ref="A1:D1"/>
    <mergeCell ref="A884:N884"/>
  </mergeCells>
  <pageMargins left="0.70866141732283472" right="0.51181102362204722" top="0.15748031496062992" bottom="0.35433070866141736" header="0.31496062992125984" footer="0.31496062992125984"/>
  <pageSetup paperSize="9" scale="53" fitToHeight="91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</dc:creator>
  <cp:lastModifiedBy>Походзило</cp:lastModifiedBy>
  <cp:lastPrinted>2020-02-10T06:37:21Z</cp:lastPrinted>
  <dcterms:created xsi:type="dcterms:W3CDTF">2018-07-07T07:38:55Z</dcterms:created>
  <dcterms:modified xsi:type="dcterms:W3CDTF">2021-04-02T13:30:22Z</dcterms:modified>
</cp:coreProperties>
</file>